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15" yWindow="-15" windowWidth="12015" windowHeight="10095" tabRatio="948" firstSheet="2" activeTab="2"/>
  </bookViews>
  <sheets>
    <sheet name="8 Расширение проп способ" sheetId="178" state="hidden" r:id="rId1"/>
    <sheet name="9 Год ГКПЗ" sheetId="183" state="hidden" r:id="rId2"/>
    <sheet name="10 Квартал финансирование" sheetId="88" r:id="rId3"/>
    <sheet name="11 Квартал финансирование ист" sheetId="165" r:id="rId4"/>
    <sheet name="12 Квартал освоение" sheetId="166" r:id="rId5"/>
    <sheet name="13 Квартал осн этапы " sheetId="174" r:id="rId6"/>
    <sheet name="14 Квартал Принятие ОС" sheetId="170" r:id="rId7"/>
    <sheet name="15 Квартал постановка под напр" sheetId="81" r:id="rId8"/>
    <sheet name="16 Квартал ввод мощности" sheetId="167" r:id="rId9"/>
    <sheet name="17 Квартал вывод" sheetId="171" r:id="rId10"/>
    <sheet name="18 Квартал о тех состоянии" sheetId="82" r:id="rId11"/>
    <sheet name="19 Квартал_ГКПЗ" sheetId="182" state="hidden" r:id="rId12"/>
    <sheet name="20 График Финансирования" sheetId="191" state="hidden" r:id="rId13"/>
    <sheet name="21 График освоения" sheetId="193" state="hidden" r:id="rId14"/>
    <sheet name="22 График ввод мощности" sheetId="192" state="hidden" r:id="rId15"/>
    <sheet name="23 График вывод" sheetId="194" state="hidden" r:id="rId16"/>
    <sheet name="24 План ГКПЗ" sheetId="195" state="hidden" r:id="rId17"/>
    <sheet name="Лист6" sheetId="196" r:id="rId18"/>
  </sheets>
  <definedNames>
    <definedName name="_xlnm._FilterDatabase" localSheetId="2" hidden="1">'10 Квартал финансирование'!$A$23:$BV$79</definedName>
    <definedName name="_xlnm._FilterDatabase" localSheetId="3" hidden="1">'11 Квартал финансирование ист'!$A$21:$BS$77</definedName>
    <definedName name="_xlnm._FilterDatabase" localSheetId="4" hidden="1">'12 Квартал освоение'!$A$21:$CI$77</definedName>
    <definedName name="_xlnm._FilterDatabase" localSheetId="5" hidden="1">'13 Квартал осн этапы '!$A$21:$WWE$77</definedName>
    <definedName name="_xlnm._FilterDatabase" localSheetId="6" hidden="1">'14 Квартал Принятие ОС'!$A$23:$CA$79</definedName>
    <definedName name="_xlnm._FilterDatabase" localSheetId="7" hidden="1">'15 Квартал постановка под напр'!$A$23:$BB$79</definedName>
    <definedName name="_xlnm._FilterDatabase" localSheetId="8" hidden="1">'16 Квартал ввод мощности'!$A$23:$BV$79</definedName>
    <definedName name="_xlnm._FilterDatabase" localSheetId="9" hidden="1">'17 Квартал вывод'!$A$23:$BT$79</definedName>
    <definedName name="_xlnm._FilterDatabase" localSheetId="10" hidden="1">'18 Квартал о тех состоянии'!$A$21:$BD$78</definedName>
    <definedName name="_xlnm.Print_Area" localSheetId="2">'10 Квартал финансирование'!$A$1:$X$79</definedName>
    <definedName name="_xlnm.Print_Area" localSheetId="3">'11 Квартал финансирование ист'!$A$1:$W$77</definedName>
    <definedName name="_xlnm.Print_Area" localSheetId="4">'12 Квартал освоение'!$A$1:$AI$77</definedName>
    <definedName name="_xlnm.Print_Area" localSheetId="5">'13 Квартал осн этапы '!$A$1:$W$77</definedName>
    <definedName name="_xlnm.Print_Area" localSheetId="6">'14 Квартал Принятие ОС'!$A$1:$BZ$79</definedName>
    <definedName name="_xlnm.Print_Area" localSheetId="7">'15 Квартал постановка под напр'!$A$1:$BB$79</definedName>
    <definedName name="_xlnm.Print_Area" localSheetId="8">'16 Квартал ввод мощности'!$A$1:$BV$79</definedName>
    <definedName name="_xlnm.Print_Area" localSheetId="9">'17 Квартал вывод'!$A$1:$BC$79</definedName>
    <definedName name="_xlnm.Print_Area" localSheetId="10">'18 Квартал о тех состоянии'!$A$1:$R$79</definedName>
    <definedName name="_xlnm.Print_Area" localSheetId="11">'19 Квартал_ГКПЗ'!$A$1:$AT$24</definedName>
    <definedName name="_xlnm.Print_Area" localSheetId="12">'20 График Финансирования'!$A$1:$AH$21</definedName>
    <definedName name="_xlnm.Print_Area" localSheetId="13">'21 График освоения'!$A$1:$S$19</definedName>
    <definedName name="_xlnm.Print_Area" localSheetId="14">'22 График ввод мощности'!$A$1:$AL$22</definedName>
    <definedName name="_xlnm.Print_Area" localSheetId="15">'23 График вывод'!$A$1:$AC$22</definedName>
    <definedName name="_xlnm.Print_Area" localSheetId="16">'24 План ГКПЗ'!$A$1:$T$17</definedName>
    <definedName name="_xlnm.Print_Area" localSheetId="0">'8 Расширение проп способ'!$A$1:$V$21</definedName>
    <definedName name="_xlnm.Print_Area" localSheetId="1">'9 Год ГКПЗ'!$A$1:$AT$25</definedName>
  </definedNames>
  <calcPr calcId="125725"/>
</workbook>
</file>

<file path=xl/calcChain.xml><?xml version="1.0" encoding="utf-8"?>
<calcChain xmlns="http://schemas.openxmlformats.org/spreadsheetml/2006/main">
  <c r="I50" i="88"/>
  <c r="J50"/>
  <c r="I56"/>
  <c r="J56"/>
  <c r="H56" i="170" l="1"/>
  <c r="H54"/>
  <c r="H51"/>
  <c r="H26"/>
  <c r="F56"/>
  <c r="F54" s="1"/>
  <c r="F51"/>
  <c r="F26"/>
  <c r="E56"/>
  <c r="E54" s="1"/>
  <c r="E51"/>
  <c r="E26"/>
  <c r="BL56" i="167"/>
  <c r="BL54" s="1"/>
  <c r="BK56"/>
  <c r="BK54" s="1"/>
  <c r="BL51"/>
  <c r="BK51"/>
  <c r="BL26"/>
  <c r="BK26"/>
  <c r="AQ56"/>
  <c r="AQ54" s="1"/>
  <c r="AP56"/>
  <c r="AP54" s="1"/>
  <c r="AP50" s="1"/>
  <c r="AQ51"/>
  <c r="AP51"/>
  <c r="AQ26"/>
  <c r="AP26"/>
  <c r="AJ56"/>
  <c r="AJ54" s="1"/>
  <c r="AJ51"/>
  <c r="AJ26"/>
  <c r="H56"/>
  <c r="H54" s="1"/>
  <c r="H51"/>
  <c r="H26"/>
  <c r="AJ50" l="1"/>
  <c r="AJ24" s="1"/>
  <c r="AJ22" s="1"/>
  <c r="BL50"/>
  <c r="BL24" s="1"/>
  <c r="BL22" s="1"/>
  <c r="H50"/>
  <c r="H24" s="1"/>
  <c r="H22" s="1"/>
  <c r="AQ50"/>
  <c r="AQ24" s="1"/>
  <c r="AQ22" s="1"/>
  <c r="BK50"/>
  <c r="BK24" s="1"/>
  <c r="BK22" s="1"/>
  <c r="F50" i="170"/>
  <c r="F29" s="1"/>
  <c r="E50"/>
  <c r="E24" s="1"/>
  <c r="E22" s="1"/>
  <c r="H50"/>
  <c r="H29" s="1"/>
  <c r="H24"/>
  <c r="H22" s="1"/>
  <c r="F24"/>
  <c r="F22" s="1"/>
  <c r="E29"/>
  <c r="BL29" i="167"/>
  <c r="AP29"/>
  <c r="AP24"/>
  <c r="AP22" s="1"/>
  <c r="H29"/>
  <c r="AJ29" l="1"/>
  <c r="AQ29"/>
  <c r="BK29"/>
  <c r="D58" i="174"/>
  <c r="AI56" i="167" l="1"/>
  <c r="AI54" s="1"/>
  <c r="AI51"/>
  <c r="AI26"/>
  <c r="G56"/>
  <c r="G54" s="1"/>
  <c r="G51"/>
  <c r="G26"/>
  <c r="AZ56" i="171"/>
  <c r="AZ54" s="1"/>
  <c r="AX56"/>
  <c r="AX54" s="1"/>
  <c r="AU56"/>
  <c r="AU54" s="1"/>
  <c r="AS56"/>
  <c r="AS54" s="1"/>
  <c r="AP56"/>
  <c r="AN56"/>
  <c r="AN54" s="1"/>
  <c r="AK56"/>
  <c r="AK54" s="1"/>
  <c r="AI56"/>
  <c r="AI54" s="1"/>
  <c r="AF56"/>
  <c r="AF54" s="1"/>
  <c r="AD56"/>
  <c r="AD54" s="1"/>
  <c r="AP54"/>
  <c r="AZ51"/>
  <c r="AX51"/>
  <c r="AU51"/>
  <c r="AS51"/>
  <c r="AP51"/>
  <c r="AN51"/>
  <c r="AK51"/>
  <c r="AI51"/>
  <c r="AF51"/>
  <c r="AD51"/>
  <c r="AZ26"/>
  <c r="AX26"/>
  <c r="AU26"/>
  <c r="AS26"/>
  <c r="AP26"/>
  <c r="AN26"/>
  <c r="AK26"/>
  <c r="AI26"/>
  <c r="AF26"/>
  <c r="AD26"/>
  <c r="AA56"/>
  <c r="AA54" s="1"/>
  <c r="Y56"/>
  <c r="Y54" s="1"/>
  <c r="V56"/>
  <c r="V54" s="1"/>
  <c r="T56"/>
  <c r="T54" s="1"/>
  <c r="Q56"/>
  <c r="Q54" s="1"/>
  <c r="O56"/>
  <c r="O54" s="1"/>
  <c r="L56"/>
  <c r="L54" s="1"/>
  <c r="J56"/>
  <c r="J54" s="1"/>
  <c r="G56"/>
  <c r="G54" s="1"/>
  <c r="E56"/>
  <c r="E54" s="1"/>
  <c r="AA51"/>
  <c r="Y51"/>
  <c r="V51"/>
  <c r="T51"/>
  <c r="Q51"/>
  <c r="O51"/>
  <c r="L51"/>
  <c r="J51"/>
  <c r="G51"/>
  <c r="E51"/>
  <c r="AA26"/>
  <c r="Y26"/>
  <c r="V26"/>
  <c r="T26"/>
  <c r="Q26"/>
  <c r="O26"/>
  <c r="L26"/>
  <c r="J26"/>
  <c r="G26"/>
  <c r="E26"/>
  <c r="AY56" i="81"/>
  <c r="AY54" s="1"/>
  <c r="AW56"/>
  <c r="AW54" s="1"/>
  <c r="AT56"/>
  <c r="AT54" s="1"/>
  <c r="AR56"/>
  <c r="AR54" s="1"/>
  <c r="AO56"/>
  <c r="AM56"/>
  <c r="AM54" s="1"/>
  <c r="AJ56"/>
  <c r="AJ54" s="1"/>
  <c r="AH56"/>
  <c r="AH54" s="1"/>
  <c r="AE56"/>
  <c r="AE54" s="1"/>
  <c r="AC56"/>
  <c r="AC54" s="1"/>
  <c r="AO54"/>
  <c r="AY51"/>
  <c r="AW51"/>
  <c r="AT51"/>
  <c r="AR51"/>
  <c r="AO51"/>
  <c r="AM51"/>
  <c r="AJ51"/>
  <c r="AH51"/>
  <c r="AE51"/>
  <c r="AC51"/>
  <c r="AY26"/>
  <c r="AW26"/>
  <c r="AT26"/>
  <c r="AR26"/>
  <c r="AO26"/>
  <c r="AM26"/>
  <c r="AJ26"/>
  <c r="AH26"/>
  <c r="AE26"/>
  <c r="AC26"/>
  <c r="U56"/>
  <c r="U54" s="1"/>
  <c r="U51"/>
  <c r="U26"/>
  <c r="S56"/>
  <c r="S54" s="1"/>
  <c r="S51"/>
  <c r="S26"/>
  <c r="P56"/>
  <c r="P54" s="1"/>
  <c r="P51"/>
  <c r="P26"/>
  <c r="N56"/>
  <c r="N54" s="1"/>
  <c r="N51"/>
  <c r="N26"/>
  <c r="K56"/>
  <c r="K54" s="1"/>
  <c r="K51"/>
  <c r="K26"/>
  <c r="I56"/>
  <c r="I54" s="1"/>
  <c r="I51"/>
  <c r="I26"/>
  <c r="BQ56" i="167"/>
  <c r="BQ54" s="1"/>
  <c r="BO56"/>
  <c r="BO54" s="1"/>
  <c r="BJ56"/>
  <c r="BJ54" s="1"/>
  <c r="BH56"/>
  <c r="BH54" s="1"/>
  <c r="BC56"/>
  <c r="BA56"/>
  <c r="AV56"/>
  <c r="AV54" s="1"/>
  <c r="AT56"/>
  <c r="AT54" s="1"/>
  <c r="AO56"/>
  <c r="AO54" s="1"/>
  <c r="AM56"/>
  <c r="AM54" s="1"/>
  <c r="BC54"/>
  <c r="BA54"/>
  <c r="BQ51"/>
  <c r="BO51"/>
  <c r="BJ51"/>
  <c r="BH51"/>
  <c r="BC51"/>
  <c r="BA51"/>
  <c r="BA50" s="1"/>
  <c r="AV51"/>
  <c r="AT51"/>
  <c r="AO51"/>
  <c r="AM51"/>
  <c r="BQ26"/>
  <c r="BO26"/>
  <c r="BJ26"/>
  <c r="BH26"/>
  <c r="BC26"/>
  <c r="BA26"/>
  <c r="AV26"/>
  <c r="AT26"/>
  <c r="AO26"/>
  <c r="AM26"/>
  <c r="AA56"/>
  <c r="AA54" s="1"/>
  <c r="Y56"/>
  <c r="Y54" s="1"/>
  <c r="AA51"/>
  <c r="Y51"/>
  <c r="AA26"/>
  <c r="Y26"/>
  <c r="T56"/>
  <c r="T54" s="1"/>
  <c r="R56"/>
  <c r="R54" s="1"/>
  <c r="T51"/>
  <c r="R51"/>
  <c r="T26"/>
  <c r="R26"/>
  <c r="M56"/>
  <c r="M54" s="1"/>
  <c r="M51"/>
  <c r="M26"/>
  <c r="K56"/>
  <c r="K54" s="1"/>
  <c r="K51"/>
  <c r="K26"/>
  <c r="AH56"/>
  <c r="AH54" s="1"/>
  <c r="AH51"/>
  <c r="AH26"/>
  <c r="AF56"/>
  <c r="AF54" s="1"/>
  <c r="AF51"/>
  <c r="AF26"/>
  <c r="F56"/>
  <c r="F54" s="1"/>
  <c r="F51"/>
  <c r="F26"/>
  <c r="D56"/>
  <c r="D54" s="1"/>
  <c r="D50" s="1"/>
  <c r="D29" s="1"/>
  <c r="D51"/>
  <c r="D26"/>
  <c r="Z56" i="81"/>
  <c r="Z54" s="1"/>
  <c r="Z51"/>
  <c r="Z26"/>
  <c r="X56"/>
  <c r="X54" s="1"/>
  <c r="X51"/>
  <c r="X26"/>
  <c r="F56"/>
  <c r="F54" s="1"/>
  <c r="F51"/>
  <c r="F26"/>
  <c r="D56"/>
  <c r="D54" s="1"/>
  <c r="D50" s="1"/>
  <c r="D29" s="1"/>
  <c r="D51"/>
  <c r="D26"/>
  <c r="S58" i="174"/>
  <c r="AC50" i="81" l="1"/>
  <c r="AC24" s="1"/>
  <c r="AC22" s="1"/>
  <c r="AR50"/>
  <c r="AR24" s="1"/>
  <c r="AR22" s="1"/>
  <c r="T50" i="171"/>
  <c r="T29" s="1"/>
  <c r="BJ50" i="167"/>
  <c r="BJ24" s="1"/>
  <c r="BJ22" s="1"/>
  <c r="G50" i="171"/>
  <c r="G24" s="1"/>
  <c r="G22" s="1"/>
  <c r="AD50"/>
  <c r="AD29" s="1"/>
  <c r="AS50"/>
  <c r="AS29" s="1"/>
  <c r="AI50"/>
  <c r="AI29" s="1"/>
  <c r="AP50"/>
  <c r="AP29" s="1"/>
  <c r="E50"/>
  <c r="E29" s="1"/>
  <c r="BH50" i="167"/>
  <c r="BH29" s="1"/>
  <c r="AV50"/>
  <c r="AV24" s="1"/>
  <c r="AV22" s="1"/>
  <c r="BQ50"/>
  <c r="BQ29" s="1"/>
  <c r="AO50"/>
  <c r="AO29" s="1"/>
  <c r="AM50"/>
  <c r="AM24" s="1"/>
  <c r="AM22" s="1"/>
  <c r="J50" i="171"/>
  <c r="J29" s="1"/>
  <c r="V50"/>
  <c r="V29" s="1"/>
  <c r="AX50"/>
  <c r="AX24" s="1"/>
  <c r="AX22" s="1"/>
  <c r="Q50"/>
  <c r="Q29" s="1"/>
  <c r="AN50"/>
  <c r="AN29" s="1"/>
  <c r="AF50"/>
  <c r="AF29" s="1"/>
  <c r="AU50"/>
  <c r="AU29" s="1"/>
  <c r="Y50"/>
  <c r="Y24" s="1"/>
  <c r="Y22" s="1"/>
  <c r="AK50"/>
  <c r="AK24" s="1"/>
  <c r="AK22" s="1"/>
  <c r="O50"/>
  <c r="O24" s="1"/>
  <c r="O22" s="1"/>
  <c r="BO50" i="167"/>
  <c r="T50"/>
  <c r="T29" s="1"/>
  <c r="AT50"/>
  <c r="AT29" s="1"/>
  <c r="G50"/>
  <c r="G29" s="1"/>
  <c r="BC50"/>
  <c r="BC29" s="1"/>
  <c r="AA50"/>
  <c r="AA29" s="1"/>
  <c r="Y50"/>
  <c r="Y24" s="1"/>
  <c r="Y22" s="1"/>
  <c r="AH50"/>
  <c r="AH24" s="1"/>
  <c r="AH22" s="1"/>
  <c r="R50"/>
  <c r="R24" s="1"/>
  <c r="R22" s="1"/>
  <c r="N50" i="81"/>
  <c r="N29" s="1"/>
  <c r="K50"/>
  <c r="K24" s="1"/>
  <c r="K22" s="1"/>
  <c r="AM50"/>
  <c r="AM29" s="1"/>
  <c r="U50"/>
  <c r="U29" s="1"/>
  <c r="AJ50"/>
  <c r="AY50"/>
  <c r="AY29" s="1"/>
  <c r="AE50"/>
  <c r="AE29" s="1"/>
  <c r="AT50"/>
  <c r="AT24" s="1"/>
  <c r="AT22" s="1"/>
  <c r="AO50"/>
  <c r="AO29" s="1"/>
  <c r="AI50" i="167"/>
  <c r="AI29" s="1"/>
  <c r="F50"/>
  <c r="F29" s="1"/>
  <c r="AZ50" i="171"/>
  <c r="AZ24" s="1"/>
  <c r="AZ22" s="1"/>
  <c r="AS24"/>
  <c r="AS22" s="1"/>
  <c r="AP24"/>
  <c r="AP22" s="1"/>
  <c r="T24"/>
  <c r="T22" s="1"/>
  <c r="L50"/>
  <c r="AA50"/>
  <c r="AJ24" i="81"/>
  <c r="AJ22" s="1"/>
  <c r="AJ29"/>
  <c r="AR29"/>
  <c r="AH50"/>
  <c r="AW50"/>
  <c r="S50"/>
  <c r="P50"/>
  <c r="I50"/>
  <c r="AF50" i="167"/>
  <c r="AF24" s="1"/>
  <c r="AF22" s="1"/>
  <c r="BC24"/>
  <c r="BC22" s="1"/>
  <c r="BA29"/>
  <c r="BA24"/>
  <c r="BA22" s="1"/>
  <c r="BQ24"/>
  <c r="BQ22" s="1"/>
  <c r="M50"/>
  <c r="K50"/>
  <c r="D24"/>
  <c r="D22" s="1"/>
  <c r="Z50" i="81"/>
  <c r="X50"/>
  <c r="F50"/>
  <c r="D24"/>
  <c r="D22" s="1"/>
  <c r="Q24" i="171" l="1"/>
  <c r="Q22" s="1"/>
  <c r="AI24"/>
  <c r="AI22" s="1"/>
  <c r="AA24" i="167"/>
  <c r="AA22" s="1"/>
  <c r="AC29" i="81"/>
  <c r="O29" i="171"/>
  <c r="AX29"/>
  <c r="AF24"/>
  <c r="AF22" s="1"/>
  <c r="BJ29" i="167"/>
  <c r="AK29" i="171"/>
  <c r="AO24" i="167"/>
  <c r="AO22" s="1"/>
  <c r="U24" i="81"/>
  <c r="U22" s="1"/>
  <c r="AM24"/>
  <c r="AM22" s="1"/>
  <c r="AO24"/>
  <c r="AO22" s="1"/>
  <c r="AT29"/>
  <c r="K29"/>
  <c r="G29" i="171"/>
  <c r="AD24"/>
  <c r="AD22" s="1"/>
  <c r="V24"/>
  <c r="V22" s="1"/>
  <c r="AU24"/>
  <c r="AU22" s="1"/>
  <c r="Y29"/>
  <c r="E24"/>
  <c r="E22" s="1"/>
  <c r="AV29" i="167"/>
  <c r="BH24"/>
  <c r="BH22" s="1"/>
  <c r="T24"/>
  <c r="T22" s="1"/>
  <c r="Y29"/>
  <c r="AM29"/>
  <c r="AF29"/>
  <c r="G24"/>
  <c r="G22" s="1"/>
  <c r="AE24" i="81"/>
  <c r="AE22" s="1"/>
  <c r="AZ29" i="171"/>
  <c r="AN24"/>
  <c r="AN22" s="1"/>
  <c r="J24"/>
  <c r="J22" s="1"/>
  <c r="BO29" i="167"/>
  <c r="BO24"/>
  <c r="BO22" s="1"/>
  <c r="R29"/>
  <c r="AT24"/>
  <c r="AT22" s="1"/>
  <c r="AI24"/>
  <c r="AI22" s="1"/>
  <c r="AH29"/>
  <c r="N24" i="81"/>
  <c r="N22" s="1"/>
  <c r="AY24"/>
  <c r="AY22" s="1"/>
  <c r="F24" i="167"/>
  <c r="F22" s="1"/>
  <c r="AA29" i="171"/>
  <c r="AA24"/>
  <c r="AA22" s="1"/>
  <c r="L29"/>
  <c r="L24"/>
  <c r="L22" s="1"/>
  <c r="AH24" i="81"/>
  <c r="AH22" s="1"/>
  <c r="AH29"/>
  <c r="AW24"/>
  <c r="AW22" s="1"/>
  <c r="AW29"/>
  <c r="S24"/>
  <c r="S22" s="1"/>
  <c r="S29"/>
  <c r="P24"/>
  <c r="P22" s="1"/>
  <c r="P29"/>
  <c r="I29"/>
  <c r="I24"/>
  <c r="I22" s="1"/>
  <c r="M29" i="167"/>
  <c r="M24"/>
  <c r="M22" s="1"/>
  <c r="K24"/>
  <c r="K22" s="1"/>
  <c r="K29"/>
  <c r="Z29" i="81"/>
  <c r="Z24"/>
  <c r="Z22" s="1"/>
  <c r="X29"/>
  <c r="X24"/>
  <c r="X22" s="1"/>
  <c r="F29"/>
  <c r="F24"/>
  <c r="F22" s="1"/>
  <c r="U58" i="174" l="1"/>
  <c r="U57" i="88"/>
  <c r="U58"/>
  <c r="U59"/>
  <c r="J54" i="82"/>
  <c r="J52" s="1"/>
  <c r="I54"/>
  <c r="I52" s="1"/>
  <c r="H54"/>
  <c r="H52" s="1"/>
  <c r="J49"/>
  <c r="I49"/>
  <c r="H49"/>
  <c r="J24"/>
  <c r="I24"/>
  <c r="H24"/>
  <c r="F54"/>
  <c r="F52" s="1"/>
  <c r="F49"/>
  <c r="F24"/>
  <c r="AL56" i="170"/>
  <c r="AK56"/>
  <c r="AJ56"/>
  <c r="AJ54" s="1"/>
  <c r="AI56"/>
  <c r="AI54" s="1"/>
  <c r="AH56"/>
  <c r="AH54" s="1"/>
  <c r="AG56"/>
  <c r="AG54" s="1"/>
  <c r="AL54"/>
  <c r="AK54"/>
  <c r="T56" i="174"/>
  <c r="V56"/>
  <c r="W56"/>
  <c r="T57"/>
  <c r="V57"/>
  <c r="W57"/>
  <c r="T58"/>
  <c r="W58"/>
  <c r="T55"/>
  <c r="V55"/>
  <c r="W55"/>
  <c r="O55"/>
  <c r="Q55"/>
  <c r="R55"/>
  <c r="O56"/>
  <c r="Q56"/>
  <c r="R56"/>
  <c r="O57"/>
  <c r="Q57"/>
  <c r="R57"/>
  <c r="O58"/>
  <c r="Q58"/>
  <c r="R58"/>
  <c r="J48" i="82" l="1"/>
  <c r="J27" s="1"/>
  <c r="F48"/>
  <c r="F27" s="1"/>
  <c r="I48"/>
  <c r="H48"/>
  <c r="I58" i="88"/>
  <c r="I59"/>
  <c r="I57"/>
  <c r="J22" i="82" l="1"/>
  <c r="J20" s="1"/>
  <c r="F22"/>
  <c r="F20" s="1"/>
  <c r="H27"/>
  <c r="H22"/>
  <c r="H20" s="1"/>
  <c r="I27"/>
  <c r="I22"/>
  <c r="I20" s="1"/>
  <c r="BX26" i="170" l="1"/>
  <c r="BW26"/>
  <c r="BR26"/>
  <c r="BQ26"/>
  <c r="BL26"/>
  <c r="BK26"/>
  <c r="BF26"/>
  <c r="BE26"/>
  <c r="BD26"/>
  <c r="AZ26"/>
  <c r="AY26"/>
  <c r="AW26"/>
  <c r="AS26"/>
  <c r="AP26"/>
  <c r="AN26"/>
  <c r="BY56"/>
  <c r="BY54" s="1"/>
  <c r="BX56"/>
  <c r="BX54" s="1"/>
  <c r="BW56"/>
  <c r="BV56"/>
  <c r="BU56"/>
  <c r="BU54" s="1"/>
  <c r="BT56"/>
  <c r="BT54" s="1"/>
  <c r="BS56"/>
  <c r="BS54" s="1"/>
  <c r="BR56"/>
  <c r="BR54" s="1"/>
  <c r="BQ56"/>
  <c r="BP56"/>
  <c r="BN56"/>
  <c r="BN54" s="1"/>
  <c r="BM56"/>
  <c r="BM54" s="1"/>
  <c r="BL56"/>
  <c r="BK56"/>
  <c r="BJ56"/>
  <c r="BJ54" s="1"/>
  <c r="BI56"/>
  <c r="BG56"/>
  <c r="BG54" s="1"/>
  <c r="BF56"/>
  <c r="BF54" s="1"/>
  <c r="BE56"/>
  <c r="BE54" s="1"/>
  <c r="BD56"/>
  <c r="BC56"/>
  <c r="BC54" s="1"/>
  <c r="BB56"/>
  <c r="AZ56"/>
  <c r="AZ54" s="1"/>
  <c r="AY56"/>
  <c r="AY54" s="1"/>
  <c r="AX56"/>
  <c r="AX54" s="1"/>
  <c r="AW56"/>
  <c r="AW54" s="1"/>
  <c r="AV56"/>
  <c r="AV54" s="1"/>
  <c r="AU56"/>
  <c r="AS56"/>
  <c r="AS54" s="1"/>
  <c r="AR56"/>
  <c r="AR54" s="1"/>
  <c r="AQ56"/>
  <c r="AQ54" s="1"/>
  <c r="AP56"/>
  <c r="AP54" s="1"/>
  <c r="AO56"/>
  <c r="AO54" s="1"/>
  <c r="AN56"/>
  <c r="BD54"/>
  <c r="BW54"/>
  <c r="BQ54"/>
  <c r="BL54"/>
  <c r="BK54"/>
  <c r="BY51"/>
  <c r="BX51"/>
  <c r="BW51"/>
  <c r="BU51"/>
  <c r="BT51"/>
  <c r="BS51"/>
  <c r="BR51"/>
  <c r="BQ51"/>
  <c r="BN51"/>
  <c r="BM51"/>
  <c r="BL51"/>
  <c r="BK51"/>
  <c r="BG51"/>
  <c r="BF51"/>
  <c r="BE51"/>
  <c r="BD51"/>
  <c r="BB51"/>
  <c r="AZ51"/>
  <c r="AY51"/>
  <c r="AX51"/>
  <c r="AW51"/>
  <c r="AV51"/>
  <c r="AU51"/>
  <c r="AS51"/>
  <c r="AQ51"/>
  <c r="AP51"/>
  <c r="AO51"/>
  <c r="AN51"/>
  <c r="BV51"/>
  <c r="BP51"/>
  <c r="BJ51"/>
  <c r="BI51"/>
  <c r="BC51"/>
  <c r="AR51"/>
  <c r="BY26"/>
  <c r="BV26"/>
  <c r="BU26"/>
  <c r="BT26"/>
  <c r="BS26"/>
  <c r="BP26"/>
  <c r="BN26"/>
  <c r="BM26"/>
  <c r="BJ26"/>
  <c r="BI26"/>
  <c r="BG26"/>
  <c r="BC26"/>
  <c r="BB26"/>
  <c r="AX26"/>
  <c r="AV26"/>
  <c r="AU26"/>
  <c r="AR26"/>
  <c r="AQ26"/>
  <c r="AO26"/>
  <c r="AC26"/>
  <c r="AB26"/>
  <c r="AA26"/>
  <c r="X26"/>
  <c r="V26"/>
  <c r="U26"/>
  <c r="Q26"/>
  <c r="P26"/>
  <c r="O26"/>
  <c r="AE56"/>
  <c r="AD56"/>
  <c r="AC56"/>
  <c r="AB56"/>
  <c r="AA56"/>
  <c r="AA54" s="1"/>
  <c r="Z56"/>
  <c r="Z54" s="1"/>
  <c r="X56"/>
  <c r="W56"/>
  <c r="V56"/>
  <c r="V54" s="1"/>
  <c r="U56"/>
  <c r="U54" s="1"/>
  <c r="T56"/>
  <c r="T54" s="1"/>
  <c r="S56"/>
  <c r="S54" s="1"/>
  <c r="Q56"/>
  <c r="P56"/>
  <c r="P54" s="1"/>
  <c r="O56"/>
  <c r="N56"/>
  <c r="M56"/>
  <c r="M54" s="1"/>
  <c r="L56"/>
  <c r="AE54"/>
  <c r="O54"/>
  <c r="N54"/>
  <c r="AB54"/>
  <c r="AD51"/>
  <c r="AC51"/>
  <c r="AA51"/>
  <c r="X51"/>
  <c r="W51"/>
  <c r="V51"/>
  <c r="T51"/>
  <c r="Q51"/>
  <c r="P51"/>
  <c r="O51"/>
  <c r="M51"/>
  <c r="L51"/>
  <c r="AE51"/>
  <c r="AB51"/>
  <c r="Z51"/>
  <c r="U51"/>
  <c r="S51"/>
  <c r="N51"/>
  <c r="AE26"/>
  <c r="AD26"/>
  <c r="Z26"/>
  <c r="W26"/>
  <c r="T26"/>
  <c r="S26"/>
  <c r="N26"/>
  <c r="M26"/>
  <c r="L26"/>
  <c r="AJ26"/>
  <c r="AH26"/>
  <c r="AG26"/>
  <c r="AJ51"/>
  <c r="AJ50" s="1"/>
  <c r="AH51"/>
  <c r="AH50" s="1"/>
  <c r="AG51"/>
  <c r="AG50" s="1"/>
  <c r="V24" i="174"/>
  <c r="U24"/>
  <c r="T24"/>
  <c r="S24"/>
  <c r="R24"/>
  <c r="P24"/>
  <c r="O24"/>
  <c r="N24"/>
  <c r="M24"/>
  <c r="L24"/>
  <c r="J24"/>
  <c r="I24"/>
  <c r="H24"/>
  <c r="G24"/>
  <c r="F24"/>
  <c r="W54"/>
  <c r="V54"/>
  <c r="T54"/>
  <c r="R54"/>
  <c r="R52" s="1"/>
  <c r="Q54"/>
  <c r="O54"/>
  <c r="M54"/>
  <c r="L54"/>
  <c r="L52" s="1"/>
  <c r="J54"/>
  <c r="H54"/>
  <c r="G54"/>
  <c r="E54"/>
  <c r="W49"/>
  <c r="V49"/>
  <c r="T49"/>
  <c r="S49"/>
  <c r="R49"/>
  <c r="Q49"/>
  <c r="P49"/>
  <c r="N49"/>
  <c r="M49"/>
  <c r="L49"/>
  <c r="K49"/>
  <c r="J49"/>
  <c r="H49"/>
  <c r="G49"/>
  <c r="F49"/>
  <c r="E49"/>
  <c r="U49"/>
  <c r="O49"/>
  <c r="I49"/>
  <c r="W24"/>
  <c r="Q24"/>
  <c r="K24"/>
  <c r="E24"/>
  <c r="D24"/>
  <c r="D49"/>
  <c r="BQ50" i="170" l="1"/>
  <c r="BQ29" s="1"/>
  <c r="AQ50"/>
  <c r="AQ24" s="1"/>
  <c r="AQ22" s="1"/>
  <c r="AO50"/>
  <c r="AO29" s="1"/>
  <c r="BL50"/>
  <c r="BL24" s="1"/>
  <c r="BL22" s="1"/>
  <c r="S50"/>
  <c r="S24" s="1"/>
  <c r="S22" s="1"/>
  <c r="T50"/>
  <c r="T24" s="1"/>
  <c r="T22" s="1"/>
  <c r="BS50"/>
  <c r="BS29" s="1"/>
  <c r="AS50"/>
  <c r="AS29" s="1"/>
  <c r="AZ50"/>
  <c r="AZ24" s="1"/>
  <c r="AZ22" s="1"/>
  <c r="BK50"/>
  <c r="BK29" s="1"/>
  <c r="M50"/>
  <c r="M24" s="1"/>
  <c r="M22" s="1"/>
  <c r="BJ50"/>
  <c r="BJ29" s="1"/>
  <c r="BG50"/>
  <c r="BG24" s="1"/>
  <c r="BG22" s="1"/>
  <c r="BR50"/>
  <c r="BR29" s="1"/>
  <c r="BY50"/>
  <c r="BY24" s="1"/>
  <c r="BY22" s="1"/>
  <c r="U50"/>
  <c r="U24" s="1"/>
  <c r="U22" s="1"/>
  <c r="N50"/>
  <c r="N24" s="1"/>
  <c r="N22" s="1"/>
  <c r="BX50"/>
  <c r="BX24" s="1"/>
  <c r="BX22" s="1"/>
  <c r="AA50"/>
  <c r="AA24" s="1"/>
  <c r="AA22" s="1"/>
  <c r="AN54"/>
  <c r="AN50" s="1"/>
  <c r="AR50"/>
  <c r="AR29" s="1"/>
  <c r="O50"/>
  <c r="O24" s="1"/>
  <c r="O22" s="1"/>
  <c r="V50"/>
  <c r="V24" s="1"/>
  <c r="V22" s="1"/>
  <c r="AB50"/>
  <c r="AB24" s="1"/>
  <c r="AB22" s="1"/>
  <c r="BW50"/>
  <c r="BW24" s="1"/>
  <c r="BW22" s="1"/>
  <c r="AE50"/>
  <c r="AE24" s="1"/>
  <c r="AE22" s="1"/>
  <c r="AY50"/>
  <c r="AY29" s="1"/>
  <c r="BF50"/>
  <c r="BF24" s="1"/>
  <c r="BF22" s="1"/>
  <c r="BM50"/>
  <c r="BM29" s="1"/>
  <c r="AU54"/>
  <c r="AU50" s="1"/>
  <c r="BB54"/>
  <c r="BI54"/>
  <c r="BI50" s="1"/>
  <c r="BP54"/>
  <c r="BP50" s="1"/>
  <c r="BV54"/>
  <c r="BV50" s="1"/>
  <c r="BE50"/>
  <c r="BE29" s="1"/>
  <c r="G52" i="174"/>
  <c r="G48" s="1"/>
  <c r="G22" s="1"/>
  <c r="G20" s="1"/>
  <c r="M52"/>
  <c r="M48" s="1"/>
  <c r="M22" s="1"/>
  <c r="M20" s="1"/>
  <c r="P50" i="170"/>
  <c r="Q54"/>
  <c r="Q50" s="1"/>
  <c r="Q29" s="1"/>
  <c r="X54"/>
  <c r="X50" s="1"/>
  <c r="W54"/>
  <c r="W50" s="1"/>
  <c r="AD54"/>
  <c r="AD50" s="1"/>
  <c r="AD29" s="1"/>
  <c r="AC54"/>
  <c r="AC50" s="1"/>
  <c r="L54"/>
  <c r="L50" s="1"/>
  <c r="AO24"/>
  <c r="AO22" s="1"/>
  <c r="BS24"/>
  <c r="BS22" s="1"/>
  <c r="BY29"/>
  <c r="BD50"/>
  <c r="BC50"/>
  <c r="BU50"/>
  <c r="AX50"/>
  <c r="AW50"/>
  <c r="AP50"/>
  <c r="AV50"/>
  <c r="BB50"/>
  <c r="BN50"/>
  <c r="BT50"/>
  <c r="T29"/>
  <c r="Z50"/>
  <c r="AH29"/>
  <c r="AH24"/>
  <c r="AH22" s="1"/>
  <c r="AJ29"/>
  <c r="AJ24"/>
  <c r="AJ22" s="1"/>
  <c r="AG29"/>
  <c r="AG24"/>
  <c r="AG22" s="1"/>
  <c r="Q52" i="174"/>
  <c r="Q48" s="1"/>
  <c r="W52"/>
  <c r="W48" s="1"/>
  <c r="J52"/>
  <c r="J48" s="1"/>
  <c r="V52"/>
  <c r="V48" s="1"/>
  <c r="V27" s="1"/>
  <c r="O52"/>
  <c r="O48" s="1"/>
  <c r="H52"/>
  <c r="H48" s="1"/>
  <c r="T52"/>
  <c r="T48" s="1"/>
  <c r="E52"/>
  <c r="E48" s="1"/>
  <c r="L48"/>
  <c r="R48"/>
  <c r="G54" i="166"/>
  <c r="I54"/>
  <c r="K54"/>
  <c r="L54"/>
  <c r="L52" s="1"/>
  <c r="M54"/>
  <c r="N54"/>
  <c r="O54"/>
  <c r="P54"/>
  <c r="P52" s="1"/>
  <c r="Q54"/>
  <c r="R54"/>
  <c r="R52" s="1"/>
  <c r="S54"/>
  <c r="T54"/>
  <c r="U54"/>
  <c r="V54"/>
  <c r="V52" s="1"/>
  <c r="W54"/>
  <c r="X54"/>
  <c r="X52" s="1"/>
  <c r="Y54"/>
  <c r="AD58"/>
  <c r="J57"/>
  <c r="D57" i="174" s="1"/>
  <c r="H57" i="166"/>
  <c r="J56"/>
  <c r="D56" i="174" s="1"/>
  <c r="H56" i="166"/>
  <c r="J55"/>
  <c r="D55" i="174" s="1"/>
  <c r="H55" i="166"/>
  <c r="AD49"/>
  <c r="H49"/>
  <c r="AF24"/>
  <c r="AH49"/>
  <c r="AF49"/>
  <c r="AH24"/>
  <c r="AB24"/>
  <c r="X24"/>
  <c r="N24"/>
  <c r="AB54"/>
  <c r="AB49"/>
  <c r="X49"/>
  <c r="V49"/>
  <c r="T49"/>
  <c r="R49"/>
  <c r="P49"/>
  <c r="N49"/>
  <c r="V24"/>
  <c r="T24"/>
  <c r="R24"/>
  <c r="P24"/>
  <c r="L49"/>
  <c r="L24"/>
  <c r="V24" i="165"/>
  <c r="U24"/>
  <c r="T24"/>
  <c r="S24"/>
  <c r="P24"/>
  <c r="O24"/>
  <c r="N24"/>
  <c r="M24"/>
  <c r="J24"/>
  <c r="I24"/>
  <c r="H24"/>
  <c r="W54"/>
  <c r="V54"/>
  <c r="V52" s="1"/>
  <c r="U54"/>
  <c r="U52" s="1"/>
  <c r="T54"/>
  <c r="S54"/>
  <c r="R54"/>
  <c r="Q54"/>
  <c r="P54"/>
  <c r="P52" s="1"/>
  <c r="O54"/>
  <c r="O52" s="1"/>
  <c r="N54"/>
  <c r="M54"/>
  <c r="L54"/>
  <c r="L52" s="1"/>
  <c r="K54"/>
  <c r="J54"/>
  <c r="J52" s="1"/>
  <c r="I54"/>
  <c r="I52" s="1"/>
  <c r="H54"/>
  <c r="R52"/>
  <c r="V49"/>
  <c r="T49"/>
  <c r="S49"/>
  <c r="R49"/>
  <c r="P49"/>
  <c r="N49"/>
  <c r="M49"/>
  <c r="L49"/>
  <c r="H49"/>
  <c r="W49"/>
  <c r="U49"/>
  <c r="Q49"/>
  <c r="O49"/>
  <c r="K49"/>
  <c r="J49"/>
  <c r="I49"/>
  <c r="W24"/>
  <c r="R24"/>
  <c r="Q24"/>
  <c r="L24"/>
  <c r="K24"/>
  <c r="E24"/>
  <c r="F54"/>
  <c r="E54"/>
  <c r="F49"/>
  <c r="E49"/>
  <c r="F24"/>
  <c r="G24"/>
  <c r="G54"/>
  <c r="G49"/>
  <c r="D24"/>
  <c r="D54"/>
  <c r="D49"/>
  <c r="F49" i="166"/>
  <c r="U51" i="88"/>
  <c r="V26"/>
  <c r="W26"/>
  <c r="W51"/>
  <c r="V51"/>
  <c r="T51"/>
  <c r="S51"/>
  <c r="T59"/>
  <c r="T58"/>
  <c r="T57"/>
  <c r="I26"/>
  <c r="J26"/>
  <c r="M26"/>
  <c r="N26"/>
  <c r="O26"/>
  <c r="L51"/>
  <c r="M51"/>
  <c r="N51"/>
  <c r="O51"/>
  <c r="P51"/>
  <c r="Q51"/>
  <c r="R51"/>
  <c r="M56"/>
  <c r="N56"/>
  <c r="O56"/>
  <c r="P56"/>
  <c r="Q56"/>
  <c r="Q54" s="1"/>
  <c r="R56"/>
  <c r="T26"/>
  <c r="K56"/>
  <c r="K54" s="1"/>
  <c r="K51"/>
  <c r="J51"/>
  <c r="I51"/>
  <c r="I54"/>
  <c r="J54"/>
  <c r="I24"/>
  <c r="J24"/>
  <c r="H26"/>
  <c r="F57" i="166"/>
  <c r="F56"/>
  <c r="F55"/>
  <c r="H51" i="88"/>
  <c r="A6" i="82"/>
  <c r="A6" i="171"/>
  <c r="A6" i="167"/>
  <c r="A6" i="81"/>
  <c r="A6" i="170"/>
  <c r="A6" i="174"/>
  <c r="A6" i="166"/>
  <c r="BQ24" i="170" l="1"/>
  <c r="BQ22" s="1"/>
  <c r="BG29"/>
  <c r="BW29"/>
  <c r="AQ29"/>
  <c r="AZ29"/>
  <c r="BL29"/>
  <c r="BK24"/>
  <c r="BK22" s="1"/>
  <c r="BF29"/>
  <c r="BJ24"/>
  <c r="BJ22" s="1"/>
  <c r="BX29"/>
  <c r="O29"/>
  <c r="S29"/>
  <c r="N29"/>
  <c r="M29"/>
  <c r="BE24"/>
  <c r="BE22" s="1"/>
  <c r="AE29"/>
  <c r="AS24"/>
  <c r="AS22" s="1"/>
  <c r="AR24"/>
  <c r="AR22" s="1"/>
  <c r="BR24"/>
  <c r="BR22" s="1"/>
  <c r="AA29"/>
  <c r="U29"/>
  <c r="AD57" i="166"/>
  <c r="AD56"/>
  <c r="AD55"/>
  <c r="F58" i="174"/>
  <c r="R48" i="165"/>
  <c r="R22" s="1"/>
  <c r="R20" s="1"/>
  <c r="P48" i="166"/>
  <c r="P27" s="1"/>
  <c r="L48"/>
  <c r="V48"/>
  <c r="V48" i="165"/>
  <c r="V27" s="1"/>
  <c r="AN29" i="170"/>
  <c r="AN24"/>
  <c r="AN22" s="1"/>
  <c r="L29"/>
  <c r="L24"/>
  <c r="L22" s="1"/>
  <c r="BI24"/>
  <c r="BI22" s="1"/>
  <c r="BI29"/>
  <c r="V29"/>
  <c r="Q24"/>
  <c r="Q22" s="1"/>
  <c r="AY24"/>
  <c r="AY22" s="1"/>
  <c r="AB29"/>
  <c r="AD24"/>
  <c r="AD22" s="1"/>
  <c r="AU29"/>
  <c r="AU24"/>
  <c r="AU22" s="1"/>
  <c r="W29"/>
  <c r="W24"/>
  <c r="W22" s="1"/>
  <c r="BM24"/>
  <c r="BM22" s="1"/>
  <c r="N52" i="166"/>
  <c r="N48" s="1"/>
  <c r="N22" s="1"/>
  <c r="N20" s="1"/>
  <c r="R48"/>
  <c r="R27" s="1"/>
  <c r="X48"/>
  <c r="X22" s="1"/>
  <c r="X20" s="1"/>
  <c r="J48" i="165"/>
  <c r="J27" s="1"/>
  <c r="M27" i="174"/>
  <c r="AC29" i="170"/>
  <c r="AC24"/>
  <c r="AC22" s="1"/>
  <c r="X29"/>
  <c r="X24"/>
  <c r="X22" s="1"/>
  <c r="P29"/>
  <c r="P24"/>
  <c r="P22" s="1"/>
  <c r="P48" i="165"/>
  <c r="P22" s="1"/>
  <c r="P20" s="1"/>
  <c r="I48"/>
  <c r="I22" s="1"/>
  <c r="I20" s="1"/>
  <c r="E52"/>
  <c r="E48" s="1"/>
  <c r="E22" s="1"/>
  <c r="E20" s="1"/>
  <c r="G52"/>
  <c r="G48" s="1"/>
  <c r="U48"/>
  <c r="U22" s="1"/>
  <c r="U20" s="1"/>
  <c r="O48"/>
  <c r="H52"/>
  <c r="H48" s="1"/>
  <c r="N52"/>
  <c r="N48" s="1"/>
  <c r="T52"/>
  <c r="T48" s="1"/>
  <c r="D52"/>
  <c r="D48" s="1"/>
  <c r="D27" s="1"/>
  <c r="K52"/>
  <c r="K48" s="1"/>
  <c r="Q52"/>
  <c r="Q48" s="1"/>
  <c r="W52"/>
  <c r="W48" s="1"/>
  <c r="M52"/>
  <c r="M48" s="1"/>
  <c r="S52"/>
  <c r="S48" s="1"/>
  <c r="F52"/>
  <c r="F48" s="1"/>
  <c r="J22"/>
  <c r="J20" s="1"/>
  <c r="R54" i="88"/>
  <c r="R50" s="1"/>
  <c r="R24" s="1"/>
  <c r="N54"/>
  <c r="N50" s="1"/>
  <c r="P54"/>
  <c r="P50" s="1"/>
  <c r="P29" s="1"/>
  <c r="M54"/>
  <c r="M50" s="1"/>
  <c r="H54" i="166"/>
  <c r="H52" s="1"/>
  <c r="H48" s="1"/>
  <c r="Z56"/>
  <c r="AD24"/>
  <c r="Z24"/>
  <c r="J24"/>
  <c r="F54"/>
  <c r="F52" s="1"/>
  <c r="F48" s="1"/>
  <c r="F22" s="1"/>
  <c r="S26" i="88"/>
  <c r="Z57" i="166"/>
  <c r="J49"/>
  <c r="Q50" i="88"/>
  <c r="Q24" s="1"/>
  <c r="U26"/>
  <c r="Z55" i="166"/>
  <c r="O54" i="88"/>
  <c r="O50" s="1"/>
  <c r="O29" s="1"/>
  <c r="K26"/>
  <c r="Z49" i="166"/>
  <c r="S56" i="88"/>
  <c r="S54" s="1"/>
  <c r="S50" s="1"/>
  <c r="Z58" i="166"/>
  <c r="J54"/>
  <c r="J52" s="1"/>
  <c r="BT29" i="170"/>
  <c r="BT24"/>
  <c r="BT22" s="1"/>
  <c r="BV29"/>
  <c r="BV24"/>
  <c r="BV22" s="1"/>
  <c r="AP29"/>
  <c r="AP24"/>
  <c r="AP22" s="1"/>
  <c r="BC29"/>
  <c r="BC24"/>
  <c r="BC22" s="1"/>
  <c r="AV29"/>
  <c r="AV24"/>
  <c r="AV22" s="1"/>
  <c r="BU29"/>
  <c r="BU24"/>
  <c r="BU22" s="1"/>
  <c r="BB29"/>
  <c r="BB24"/>
  <c r="BB22" s="1"/>
  <c r="AX29"/>
  <c r="AX24"/>
  <c r="AX22" s="1"/>
  <c r="BP24"/>
  <c r="BP22" s="1"/>
  <c r="BP29"/>
  <c r="BN29"/>
  <c r="BN24"/>
  <c r="BN22" s="1"/>
  <c r="AW29"/>
  <c r="AW24"/>
  <c r="AW22" s="1"/>
  <c r="BD24"/>
  <c r="BD22" s="1"/>
  <c r="BD29"/>
  <c r="Z29"/>
  <c r="Z24"/>
  <c r="Z22" s="1"/>
  <c r="O27" i="174"/>
  <c r="O22"/>
  <c r="O20" s="1"/>
  <c r="J27"/>
  <c r="J22"/>
  <c r="J20" s="1"/>
  <c r="T27"/>
  <c r="T22"/>
  <c r="T20" s="1"/>
  <c r="H27"/>
  <c r="H22"/>
  <c r="H20" s="1"/>
  <c r="V22"/>
  <c r="V20" s="1"/>
  <c r="G27"/>
  <c r="L27"/>
  <c r="L22"/>
  <c r="L20" s="1"/>
  <c r="R27"/>
  <c r="R22"/>
  <c r="R20" s="1"/>
  <c r="E22"/>
  <c r="E20" s="1"/>
  <c r="E27"/>
  <c r="Q22"/>
  <c r="Q20" s="1"/>
  <c r="Q27"/>
  <c r="W22"/>
  <c r="W20" s="1"/>
  <c r="W27"/>
  <c r="T52" i="166"/>
  <c r="T48" s="1"/>
  <c r="AB52"/>
  <c r="AB48" s="1"/>
  <c r="H24"/>
  <c r="L48" i="165"/>
  <c r="I29" i="88"/>
  <c r="P26"/>
  <c r="Q26"/>
  <c r="R26"/>
  <c r="L26"/>
  <c r="K50"/>
  <c r="H56"/>
  <c r="H54" s="1"/>
  <c r="H50" s="1"/>
  <c r="J29"/>
  <c r="I22"/>
  <c r="J22"/>
  <c r="R27" i="165" l="1"/>
  <c r="AD54" i="166"/>
  <c r="AD52" s="1"/>
  <c r="AD48" s="1"/>
  <c r="AD22" s="1"/>
  <c r="AD20" s="1"/>
  <c r="D22" i="165"/>
  <c r="D20" s="1"/>
  <c r="N55" i="174"/>
  <c r="S55"/>
  <c r="F55"/>
  <c r="D54"/>
  <c r="D52" s="1"/>
  <c r="D48" s="1"/>
  <c r="S57"/>
  <c r="N57"/>
  <c r="F57"/>
  <c r="F56"/>
  <c r="N56"/>
  <c r="S56"/>
  <c r="AH54" i="166"/>
  <c r="AH52" s="1"/>
  <c r="AH48" s="1"/>
  <c r="AF58"/>
  <c r="AF54" s="1"/>
  <c r="AF52" s="1"/>
  <c r="AF48" s="1"/>
  <c r="AF27" s="1"/>
  <c r="R22"/>
  <c r="R20" s="1"/>
  <c r="P22"/>
  <c r="P20" s="1"/>
  <c r="V22" i="165"/>
  <c r="V20" s="1"/>
  <c r="I27"/>
  <c r="U27"/>
  <c r="P27"/>
  <c r="E27"/>
  <c r="F27"/>
  <c r="F22"/>
  <c r="F20" s="1"/>
  <c r="Q22"/>
  <c r="Q20" s="1"/>
  <c r="Q27"/>
  <c r="O27"/>
  <c r="O22"/>
  <c r="O20" s="1"/>
  <c r="Q29" i="88"/>
  <c r="H22" i="166"/>
  <c r="H20" s="1"/>
  <c r="H27"/>
  <c r="R29" i="88"/>
  <c r="Z54" i="166"/>
  <c r="Z52" s="1"/>
  <c r="Z48" s="1"/>
  <c r="O24" i="88"/>
  <c r="O22" s="1"/>
  <c r="J48" i="166"/>
  <c r="N27"/>
  <c r="X27"/>
  <c r="AB27"/>
  <c r="AB22"/>
  <c r="AB20" s="1"/>
  <c r="V27"/>
  <c r="V22"/>
  <c r="V20" s="1"/>
  <c r="T27"/>
  <c r="T22"/>
  <c r="T20" s="1"/>
  <c r="L22"/>
  <c r="L20" s="1"/>
  <c r="L27"/>
  <c r="N22" i="165"/>
  <c r="N20" s="1"/>
  <c r="N27"/>
  <c r="K22"/>
  <c r="K20" s="1"/>
  <c r="K27"/>
  <c r="W22"/>
  <c r="W20" s="1"/>
  <c r="W27"/>
  <c r="M22"/>
  <c r="M20" s="1"/>
  <c r="M27"/>
  <c r="S22"/>
  <c r="S20" s="1"/>
  <c r="S27"/>
  <c r="H22"/>
  <c r="H20" s="1"/>
  <c r="H27"/>
  <c r="L22"/>
  <c r="L20" s="1"/>
  <c r="L27"/>
  <c r="T22"/>
  <c r="T20" s="1"/>
  <c r="T27"/>
  <c r="G22"/>
  <c r="G20" s="1"/>
  <c r="G27"/>
  <c r="P24" i="88"/>
  <c r="P22" s="1"/>
  <c r="Q22"/>
  <c r="R22"/>
  <c r="S24"/>
  <c r="S22" s="1"/>
  <c r="S29"/>
  <c r="M24"/>
  <c r="M22" s="1"/>
  <c r="M29"/>
  <c r="N24"/>
  <c r="N22" s="1"/>
  <c r="N29"/>
  <c r="K24"/>
  <c r="K29"/>
  <c r="H29"/>
  <c r="H24"/>
  <c r="H22" s="1"/>
  <c r="A6" i="165"/>
  <c r="AD27" i="166" l="1"/>
  <c r="P57" i="174"/>
  <c r="U57"/>
  <c r="P56"/>
  <c r="U56"/>
  <c r="S54"/>
  <c r="S52" s="1"/>
  <c r="S48" s="1"/>
  <c r="U55"/>
  <c r="P55"/>
  <c r="F54"/>
  <c r="F52" s="1"/>
  <c r="F48" s="1"/>
  <c r="AF22" i="166"/>
  <c r="AF20" s="1"/>
  <c r="D27" i="174"/>
  <c r="D22"/>
  <c r="D20" s="1"/>
  <c r="AH22" i="166"/>
  <c r="AH20" s="1"/>
  <c r="AH27"/>
  <c r="Z22"/>
  <c r="Z20" s="1"/>
  <c r="Z27"/>
  <c r="J22"/>
  <c r="J20" s="1"/>
  <c r="J27"/>
  <c r="K22" i="88"/>
  <c r="D21" i="194"/>
  <c r="E21" s="1"/>
  <c r="F21" s="1"/>
  <c r="G21" s="1"/>
  <c r="H21" s="1"/>
  <c r="I21" s="1"/>
  <c r="J21" s="1"/>
  <c r="K21" s="1"/>
  <c r="L21" s="1"/>
  <c r="M21" s="1"/>
  <c r="N21" s="1"/>
  <c r="O21" s="1"/>
  <c r="P21" s="1"/>
  <c r="Q21" s="1"/>
  <c r="R21" s="1"/>
  <c r="S21" s="1"/>
  <c r="T21" s="1"/>
  <c r="U21" s="1"/>
  <c r="V21" s="1"/>
  <c r="W21" s="1"/>
  <c r="X21" s="1"/>
  <c r="Y21" s="1"/>
  <c r="Z21" s="1"/>
  <c r="AA21" s="1"/>
  <c r="AB21" s="1"/>
  <c r="AC21" s="1"/>
  <c r="U54" i="174" l="1"/>
  <c r="U52" s="1"/>
  <c r="U48" s="1"/>
  <c r="U27" s="1"/>
  <c r="F22"/>
  <c r="F20" s="1"/>
  <c r="F27"/>
  <c r="S27"/>
  <c r="S22"/>
  <c r="S20" s="1"/>
  <c r="F17" i="195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B18" i="193"/>
  <c r="C18" s="1"/>
  <c r="D18" s="1"/>
  <c r="E18" s="1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B20" i="191"/>
  <c r="C20"/>
  <c r="D20" s="1"/>
  <c r="E20" s="1"/>
  <c r="F20" s="1"/>
  <c r="G20" s="1"/>
  <c r="H20" s="1"/>
  <c r="I20" s="1"/>
  <c r="J20" s="1"/>
  <c r="K20" s="1"/>
  <c r="L20" s="1"/>
  <c r="M20" s="1"/>
  <c r="N20" s="1"/>
  <c r="O20" s="1"/>
  <c r="P20" s="1"/>
  <c r="Q20" s="1"/>
  <c r="R20" s="1"/>
  <c r="S20" s="1"/>
  <c r="T20" s="1"/>
  <c r="U20" s="1"/>
  <c r="V20" s="1"/>
  <c r="W20" s="1"/>
  <c r="X20" s="1"/>
  <c r="Y20" s="1"/>
  <c r="Z20" s="1"/>
  <c r="AA20" s="1"/>
  <c r="AB20" s="1"/>
  <c r="AC20" s="1"/>
  <c r="AD20" s="1"/>
  <c r="AE20" s="1"/>
  <c r="AF20" s="1"/>
  <c r="AG20" s="1"/>
  <c r="AH20" s="1"/>
  <c r="U22" i="174" l="1"/>
  <c r="U20" s="1"/>
  <c r="B25" i="183"/>
  <c r="C25" s="1"/>
  <c r="D25" s="1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AK25" s="1"/>
  <c r="AL25" s="1"/>
  <c r="AM25" s="1"/>
  <c r="AN25" s="1"/>
  <c r="AO25" s="1"/>
  <c r="AP25" s="1"/>
  <c r="AQ25" s="1"/>
  <c r="AR25" s="1"/>
  <c r="AS25" s="1"/>
  <c r="AT25" s="1"/>
  <c r="B24" i="182"/>
  <c r="C24" s="1"/>
  <c r="D24" s="1"/>
  <c r="E24" s="1"/>
  <c r="F24" s="1"/>
  <c r="G24" s="1"/>
  <c r="H24" s="1"/>
  <c r="I24" s="1"/>
  <c r="J24" s="1"/>
  <c r="K24" s="1"/>
  <c r="L24" s="1"/>
  <c r="M24" s="1"/>
  <c r="N24" s="1"/>
  <c r="O24" s="1"/>
  <c r="P24" s="1"/>
  <c r="Q24" s="1"/>
  <c r="R24" s="1"/>
  <c r="S24" s="1"/>
  <c r="T24" s="1"/>
  <c r="U24" s="1"/>
  <c r="V24" s="1"/>
  <c r="W24" s="1"/>
  <c r="X24" s="1"/>
  <c r="Y24" s="1"/>
  <c r="Z24" s="1"/>
  <c r="AA24" s="1"/>
  <c r="AB24" s="1"/>
  <c r="AC24" s="1"/>
  <c r="AD24" s="1"/>
  <c r="AE24" s="1"/>
  <c r="AF24" s="1"/>
  <c r="AG24" s="1"/>
  <c r="AH24" s="1"/>
  <c r="AI24" s="1"/>
  <c r="AJ24" s="1"/>
  <c r="AK24" s="1"/>
  <c r="AL24" s="1"/>
  <c r="AM24" s="1"/>
  <c r="AN24" s="1"/>
  <c r="AO24" s="1"/>
  <c r="AP24" s="1"/>
  <c r="AQ24" s="1"/>
  <c r="AR24" s="1"/>
  <c r="AS24" s="1"/>
  <c r="AT24" s="1"/>
  <c r="F24" i="166" l="1"/>
  <c r="F20" s="1"/>
  <c r="F27" l="1"/>
  <c r="W56" i="88" l="1"/>
  <c r="W54" s="1"/>
  <c r="W50" s="1"/>
  <c r="T56"/>
  <c r="T54" s="1"/>
  <c r="T50" s="1"/>
  <c r="L60"/>
  <c r="V60"/>
  <c r="V56" s="1"/>
  <c r="V54" s="1"/>
  <c r="V50" s="1"/>
  <c r="U60" l="1"/>
  <c r="U56" s="1"/>
  <c r="U54" s="1"/>
  <c r="U50" s="1"/>
  <c r="U24" s="1"/>
  <c r="U22" s="1"/>
  <c r="I58" i="174"/>
  <c r="L56" i="88"/>
  <c r="L54" s="1"/>
  <c r="L50" s="1"/>
  <c r="L29" s="1"/>
  <c r="W24"/>
  <c r="W22" s="1"/>
  <c r="W29"/>
  <c r="V24"/>
  <c r="V22" s="1"/>
  <c r="V29"/>
  <c r="T24"/>
  <c r="T22" s="1"/>
  <c r="T29"/>
  <c r="I54" i="174" l="1"/>
  <c r="I52" s="1"/>
  <c r="I48" s="1"/>
  <c r="N58"/>
  <c r="N54" s="1"/>
  <c r="N52" s="1"/>
  <c r="N48" s="1"/>
  <c r="U29" i="88"/>
  <c r="L24"/>
  <c r="L22" s="1"/>
  <c r="I27" i="174" l="1"/>
  <c r="I22"/>
  <c r="I20" s="1"/>
  <c r="K54"/>
  <c r="K52" s="1"/>
  <c r="K48" s="1"/>
  <c r="P58"/>
  <c r="P54" s="1"/>
  <c r="P52" s="1"/>
  <c r="P48" s="1"/>
  <c r="N27"/>
  <c r="N22"/>
  <c r="N20" s="1"/>
  <c r="K27" l="1"/>
  <c r="K22"/>
  <c r="K20" s="1"/>
  <c r="P22"/>
  <c r="P20" s="1"/>
  <c r="P27"/>
</calcChain>
</file>

<file path=xl/sharedStrings.xml><?xml version="1.0" encoding="utf-8"?>
<sst xmlns="http://schemas.openxmlformats.org/spreadsheetml/2006/main" count="20805" uniqueCount="473">
  <si>
    <t>…</t>
  </si>
  <si>
    <t>к приказу Минэнерго России</t>
  </si>
  <si>
    <t>МВт</t>
  </si>
  <si>
    <t>км</t>
  </si>
  <si>
    <t>Идентифика-тор инвестицион-ного проекта</t>
  </si>
  <si>
    <t>МВ×А</t>
  </si>
  <si>
    <t>Мвар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</si>
  <si>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</si>
  <si>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</si>
  <si>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в базисном уровне цен</t>
  </si>
  <si>
    <t>Идентификатор инвестиционного проекта</t>
  </si>
  <si>
    <t>км КЛ</t>
  </si>
  <si>
    <t>Полная сметная стоимость инвестиционного проекта в соответствии с утвержденной проектной документацией</t>
  </si>
  <si>
    <t>Объем финансирования, млн рублей (с НДС)</t>
  </si>
  <si>
    <t>Причины отклонений</t>
  </si>
  <si>
    <t>млн рублей
 (с НДС)</t>
  </si>
  <si>
    <t>%</t>
  </si>
  <si>
    <t>млн рублей
 (без НДС)</t>
  </si>
  <si>
    <t>Причины неисполнения плана</t>
  </si>
  <si>
    <t>План</t>
  </si>
  <si>
    <t>Факт</t>
  </si>
  <si>
    <t>км ВЛ
 1-цеп</t>
  </si>
  <si>
    <t>км ВЛ
 2-цеп</t>
  </si>
  <si>
    <t>Другое</t>
  </si>
  <si>
    <t>Отклонение от плана ввода основных средств</t>
  </si>
  <si>
    <t>Всего</t>
  </si>
  <si>
    <t>1 квартал</t>
  </si>
  <si>
    <t>2 квартал</t>
  </si>
  <si>
    <t>3 квартал</t>
  </si>
  <si>
    <t>4 квартал</t>
  </si>
  <si>
    <t xml:space="preserve">3 квартал </t>
  </si>
  <si>
    <t>год начала  реализации инвестицион-ного проекта</t>
  </si>
  <si>
    <t>год окончания реализации инвестицион-ного проекта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</si>
  <si>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</si>
  <si>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фирменное наименование субъекта электроэнергетики</t>
  </si>
  <si>
    <t>период реализации инвестиционной программы</t>
  </si>
  <si>
    <t>в базисном уровне цен, млн рублей (с НДС)</t>
  </si>
  <si>
    <t>в прогнозных ценах соответствующих лет</t>
  </si>
  <si>
    <t xml:space="preserve">Объем освоения капитальных вложений, млн рублей (без НДС) </t>
  </si>
  <si>
    <t>Отклонение от плана освоения капитальных вложений</t>
  </si>
  <si>
    <t>Вывод мощностей из эксплуатации</t>
  </si>
  <si>
    <t>Ввод мощностей в эксплуатацию</t>
  </si>
  <si>
    <t>млн рублей (без НДС)</t>
  </si>
  <si>
    <t>федерального бюджета</t>
  </si>
  <si>
    <t>бюджетов субъектов Российской Федерации</t>
  </si>
  <si>
    <t>иных источников финансирования</t>
  </si>
  <si>
    <t xml:space="preserve">Раздел 2. Отчет об исполнении плана финансирования в разрезе источников финансирования </t>
  </si>
  <si>
    <t>Отчетный квартал</t>
  </si>
  <si>
    <t>Общий плановый объем финансирования, в том числе за счет: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</si>
  <si>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</si>
  <si>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</si>
  <si>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Наличие исходно-разрешительной документации</t>
  </si>
  <si>
    <t xml:space="preserve">                                                                                                                                                                                            </t>
  </si>
  <si>
    <r>
      <rPr>
        <b/>
        <sz val="14"/>
        <color theme="1"/>
        <rFont val="Times New Roman"/>
        <family val="1"/>
        <charset val="204"/>
      </rPr>
      <t xml:space="preserve">на период </t>
    </r>
    <r>
      <rPr>
        <b/>
        <u/>
        <sz val="14"/>
        <color theme="1"/>
        <rFont val="Times New Roman"/>
        <family val="1"/>
        <charset val="204"/>
      </rPr>
      <t xml:space="preserve">                                                                               _</t>
    </r>
  </si>
  <si>
    <t>№ пп</t>
  </si>
  <si>
    <t>Год раскрытия информации: _________ год</t>
  </si>
  <si>
    <t>основные средства</t>
  </si>
  <si>
    <t>нематериальные активы</t>
  </si>
  <si>
    <t xml:space="preserve">                        период реализации инвестиционной программы</t>
  </si>
  <si>
    <t>Наименование инвестиционного проекта (группы инвестиционных проектов)</t>
  </si>
  <si>
    <t>средств, полученных от оказания услуг по регулируемым государством ценам (тарифам)</t>
  </si>
  <si>
    <t>в базисном уровне цен, млн рублей</t>
  </si>
  <si>
    <t>Отчет за ___________год</t>
  </si>
  <si>
    <t xml:space="preserve">об исполнении инвестиционной программы </t>
  </si>
  <si>
    <t>Принятие основных средств и нематериальных активов к бухгалтерскому учету</t>
  </si>
  <si>
    <t>Раздел 3. Отчет об исполнении плана освоения капитальных вложений</t>
  </si>
  <si>
    <t>Раздел 4. Отчет о постановке объектов электросетевого хозяйства под напряжение</t>
  </si>
  <si>
    <t>Постановка объектов электроэнергетики под напряжение</t>
  </si>
  <si>
    <t>Раздел 5. Отчет о вводе объектов (мощностей) в эксплуатацию</t>
  </si>
  <si>
    <t xml:space="preserve">Раздел 7. Отчет о выводе мощностей из эксплуатации </t>
  </si>
  <si>
    <t>Раздел 8. Отчет о техническом состоянии объекта</t>
  </si>
  <si>
    <t>Сроки реализации проекта</t>
  </si>
  <si>
    <t>ПИР</t>
  </si>
  <si>
    <t>СМР</t>
  </si>
  <si>
    <t>оборудование и материалы</t>
  </si>
  <si>
    <t>прочие</t>
  </si>
  <si>
    <t>№№</t>
  </si>
  <si>
    <t>Наименование центра питания</t>
  </si>
  <si>
    <t>Месторасположение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</si>
  <si>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</si>
  <si>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новых потребителей, кВт</t>
  </si>
  <si>
    <t>Фактическое расширение пропускной способности, кВт</t>
  </si>
  <si>
    <t>Фактическое снижение потерь, кВт*ч/год</t>
  </si>
  <si>
    <t>Раздел 8. Отчет о расширении пропускной способности, снижении потерь в сетях и увеличении резерва для присоединения новых потребителей центров питания 35 кВ и выше</t>
  </si>
  <si>
    <t>Годовой план комплексной программы закупок на ______ год</t>
  </si>
  <si>
    <t xml:space="preserve">         (фирменное наименование субъекта электроэнергетики)</t>
  </si>
  <si>
    <t>№
 п/п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</si>
  <si>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</si>
  <si>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</si>
  <si>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</si>
  <si>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</si>
  <si>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</si>
  <si>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закупки, 
тыс. руб. 
(без НДС)</t>
  </si>
  <si>
    <t>Документ, на основании которого определена планируемая (предельная) цена закупки</t>
  </si>
  <si>
    <t>Планируемый способ закупки</t>
  </si>
  <si>
    <t>Планируемая дата объявления закупочной процедуры
(месяц, год)</t>
  </si>
  <si>
    <t>Планируемая дата заключения договора
(месяц, год)</t>
  </si>
  <si>
    <t xml:space="preserve">Планируемая дата начала поставки товара, выполнения работ, оказания услуг </t>
  </si>
  <si>
    <t>Примечание</t>
  </si>
  <si>
    <t>Количество</t>
  </si>
  <si>
    <t>на период ______________________________________________________________________</t>
  </si>
  <si>
    <t xml:space="preserve">Объём финансирования инвестиционной программы текущего года  ___________________млн рублей рублей с НДС </t>
  </si>
  <si>
    <t>Объём финансирования инвестиционной программы текущего года, законтрактованный по состоянию на конец отчетного периода ___________________тыс. рублей с НДС (___% от общего объёма инвестиционной программы текущего года), в том числе:</t>
  </si>
  <si>
    <t>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___________________тыс. рублей с НДС (___% от общего объёма инвестиционной программы текущего года)</t>
  </si>
  <si>
    <t>Идентифика-тор инвестиционного проекта</t>
  </si>
  <si>
    <t>Планируемая (предельная) цена закупки по ГКПЗ, 
тыс. руб. 
(без НДС)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</si>
  <si>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</si>
  <si>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</si>
  <si>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</si>
  <si>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</si>
  <si>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</si>
  <si>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</si>
  <si>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</si>
  <si>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</si>
  <si>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</si>
  <si>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</si>
  <si>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</si>
  <si>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</si>
  <si>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</si>
  <si>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</si>
  <si>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</si>
  <si>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</si>
  <si>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</si>
  <si>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</si>
  <si>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</si>
  <si>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</si>
  <si>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</si>
  <si>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</si>
  <si>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</si>
  <si>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</si>
  <si>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</si>
  <si>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</si>
  <si>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</si>
  <si>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</si>
  <si>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</si>
  <si>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</si>
  <si>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</si>
  <si>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Раздел 10. Отчет об исполнении годовой комплексной программы закупок</t>
  </si>
  <si>
    <t>Отчет за год ___________</t>
  </si>
  <si>
    <t xml:space="preserve">Факт </t>
  </si>
  <si>
    <t xml:space="preserve">Оценка полной стоимости инвестиционного проекта  в прогнозных ценах соответствующих лет, млн рублей (с НДС) </t>
  </si>
  <si>
    <t>от «__» _____ 2016 г. №___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</si>
  <si>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лет, млн рублей 
(с НДС) 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</si>
  <si>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</si>
  <si>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км ЛЭП</t>
  </si>
  <si>
    <t>Наименование присоединяемого объекта по производству электрической энергии который будет поставлять поставки электроэнергегии и мощности в соотвествии с договором о предоставлении мощности*</t>
  </si>
  <si>
    <t>Планируемый срок начала доставки мощности генерирующего объекта в соотвествии с договором по поставке мощности (чч.мм.гггг)*</t>
  </si>
  <si>
    <t>Объём финансирования инвестиционной программы текущего года, законтрактованный по состоянию на 01.01. года N  ___________________тыс. рублей с НДС (___% от общего объёма инвестиционной программы текущего года)</t>
  </si>
  <si>
    <t>Объём финансирования инвестиционной программы текущего года, законтрактованный по состоянию на  01.01. года N+1 ___________________тыс. рублей с НДС (___% от общего объёма инвестиционной программы текущего года), в том числе:</t>
  </si>
  <si>
    <t xml:space="preserve">Раздел 4. Отчет об исполнении основных этапов работ по реализации инвестиционной программы </t>
  </si>
  <si>
    <t xml:space="preserve">Всего </t>
  </si>
  <si>
    <t>Раздел 6. Отчет о вводе основных средств</t>
  </si>
  <si>
    <t>Утвержденная  
проектная
документация
(+;-; Не требуется)</t>
  </si>
  <si>
    <t>Наличие положительного заключения 
экспертизы проектной документации (+;-; Не требуется)</t>
  </si>
  <si>
    <t>Наличие  правоустанав-ливающих документов на земельный участок
(+;-; Не требуется)</t>
  </si>
  <si>
    <t>Разрешение 
на строи-
тельство (+;-; Не требуется)</t>
  </si>
  <si>
    <t>Объём финансирования инвестиционной программы текущего года, законтрактованный по состоянию на 01.01. года N __________________тыс. рублей с НДС (___% от общего объёма инвестиционной программы текущего года)</t>
  </si>
  <si>
    <t xml:space="preserve">Остаток финансирования капитальных вложений 
на 01.01. года N+1 в прогнозных ценах соответствующих лет,  млн рублей (с НДС) </t>
  </si>
  <si>
    <t>Плановый объем финансирования, млн рублей (с НДС)</t>
  </si>
  <si>
    <t xml:space="preserve">Остаток финансирования капитальных вложений 
на 01.01. года N  в прогнозных ценах соответствующих лет,  млн рублей (с НДС) </t>
  </si>
  <si>
    <t>Раздел 1. График финансирования  инвестиционной программы</t>
  </si>
  <si>
    <t>на __________________________ год</t>
  </si>
  <si>
    <t xml:space="preserve">инвестиционной программы </t>
  </si>
  <si>
    <t>График реализации</t>
  </si>
  <si>
    <t>Раздел 4. График вводов объектов (мощностей) в эксплуатацию</t>
  </si>
  <si>
    <r>
      <t xml:space="preserve">на </t>
    </r>
    <r>
      <rPr>
        <b/>
        <u/>
        <sz val="14"/>
        <color theme="1"/>
        <rFont val="Times New Roman"/>
        <family val="1"/>
        <charset val="204"/>
      </rPr>
      <t xml:space="preserve">                                 </t>
    </r>
    <r>
      <rPr>
        <b/>
        <sz val="14"/>
        <color theme="1"/>
        <rFont val="Times New Roman"/>
        <family val="1"/>
        <charset val="204"/>
      </rPr>
      <t>год</t>
    </r>
  </si>
  <si>
    <t xml:space="preserve">График реализации </t>
  </si>
  <si>
    <t xml:space="preserve"> в прогнозных ценах соответствующих лет</t>
  </si>
  <si>
    <t>План 4 квартала</t>
  </si>
  <si>
    <t>План 3 квартала</t>
  </si>
  <si>
    <t>План 2 квартала</t>
  </si>
  <si>
    <t>План 1 квартала</t>
  </si>
  <si>
    <t xml:space="preserve">Остаток освоения капитальных вложений 
на 01.01. года N+1,  
млн рублей 
(без НДС) </t>
  </si>
  <si>
    <t xml:space="preserve">Остаток освоения капитальных вложений 
на 01.01. года N,  
млн рублей 
(без НДС) </t>
  </si>
  <si>
    <t>Полная стоимость,  
млн рублей (без НДС)</t>
  </si>
  <si>
    <t>Раздел 2. График освоения капитальных вложений</t>
  </si>
  <si>
    <t>на ________________________ год</t>
  </si>
  <si>
    <t xml:space="preserve">Раздел 5. Отчет о выводе мощностей из эксплуатации </t>
  </si>
  <si>
    <t>Диспетчерское наименование</t>
  </si>
  <si>
    <t>факт года N-1</t>
  </si>
  <si>
    <t>факт года N</t>
  </si>
  <si>
    <t>Отклонение от плана финансирования отчетного квартала</t>
  </si>
  <si>
    <t xml:space="preserve">Остаток освоения капитальных вложений 
на  конец отчетного квартала,  
млн рублей 
(без НДС) </t>
  </si>
  <si>
    <t>Приложение  № 8</t>
  </si>
  <si>
    <t>Приложение  № 9</t>
  </si>
  <si>
    <t>Приложение  № 10</t>
  </si>
  <si>
    <t>Приложение  № 11</t>
  </si>
  <si>
    <t>Приложение  № 12</t>
  </si>
  <si>
    <t>Приложение  № 13</t>
  </si>
  <si>
    <t>Приложение  № 14</t>
  </si>
  <si>
    <t>Приложение  № 15</t>
  </si>
  <si>
    <t>Приложение  № 16</t>
  </si>
  <si>
    <t>Приложение  № 17</t>
  </si>
  <si>
    <t>Приложение  № 18</t>
  </si>
  <si>
    <t>Приложение  № 19</t>
  </si>
  <si>
    <t>Приложение  № 20</t>
  </si>
  <si>
    <t>Приложение  № 21</t>
  </si>
  <si>
    <t>Приложение  № 22</t>
  </si>
  <si>
    <t>Приложение  № 23</t>
  </si>
  <si>
    <t>Приложение  № 25</t>
  </si>
  <si>
    <t>Планируемые технические характеристики</t>
  </si>
  <si>
    <t xml:space="preserve">ВСЕГО </t>
  </si>
  <si>
    <t>Реконструкция ЗТП № 50  ул.Магистральная д.43 г.Переславль-Залесский</t>
  </si>
  <si>
    <t>Реконструкция подстанции ЗТП-180 (ЗТП № 704 "Хлебозавод"г.Мышкин)</t>
  </si>
  <si>
    <t>Реконструкция ТП   (мероприятия по восстановлению принятых на баланс объектов  СНТ )</t>
  </si>
  <si>
    <t>Реконструкция ОРУ-35кВ на ПС 35/0,4 "Даниловский льнозавод"с заменой разъединителей и предохранителей</t>
  </si>
  <si>
    <t>Строительство РП со встроенной БКТПБ-2*630/6/0,4кВ с двумя трансформаторами 250кВА для разукрупнения сетей 0,4кВ и перевода нагрузки (г.Переславль- Залесский,пер. Чернореченский)</t>
  </si>
  <si>
    <t>Строительство ВЛИ-0,4-6кВ до новой РП для разукрупнения сетей 0,4кВ и перевода нагрузки (г.Переславль- Залесский,пер. Чернореченский)</t>
  </si>
  <si>
    <t xml:space="preserve">Монтаж телемеханики в РП (пер.Чернореченский г.Переславль-Залесский) </t>
  </si>
  <si>
    <t>Строительство ВЛИ-0,4кВ  с совместной подвеской по ул. Свободы взамен пришедшей в негодность (г.Переславль-Залесский)</t>
  </si>
  <si>
    <t>Строительство волоконно-оптиковой линии связи по ул.Свободы (г.Переславль-Залесский)</t>
  </si>
  <si>
    <t>Строительство ВЛЗ-6 кВ, КТП-400кВАс тр-ром 250кВА, КЛ-0,4-6кВ до КТП взамен пришедней в негодность (г.Переславль-Залесский, ул.Пыряева, пер. Призывной)</t>
  </si>
  <si>
    <t>Строительство КТП-2*400кВА с тр-рами 250кВА, ВЛИ-6 кВ, ВЛИ-0,4кВ до насосной №7 взамен оборудования пришедшего в негодность (г.Переславль-Залесский, ул.Подгорная)</t>
  </si>
  <si>
    <t>Строительство ВЛИ-0,4кВ от ЗТП-6 взамен пришедшей в негодность (г.Переславль-Залесский, ул.Нагорная, пер.1,2,3 Нагорные)</t>
  </si>
  <si>
    <t>Строительство  ВЛИ-0,4кВ  с совместной подвеской и КТП-400 с трансформатором 250кВА для разукрупнения сетей 0,4кВ и перевода нагрузки (г.Переславль-Залесский, ул.Ямские-1,2,3,4 и ул.Каретная)</t>
  </si>
  <si>
    <t xml:space="preserve">Монтаж сисемы АСКУЭ для бытовых потребителей </t>
  </si>
  <si>
    <t>Монтаж сисемы АСКУЭ для бытовых потребителей в СНТ</t>
  </si>
  <si>
    <t>Строительство ВЛИ-0,4кВ взамен пришедшей в негодность (г.Любим, мкр. р-он "Заучье" - ЗТП-15)</t>
  </si>
  <si>
    <t>Строительство ВЛ-10кВ  фид.10 "Отрадный" ПС110/10кВ "Любим-Тяговая" взамен пришедшей в негодность</t>
  </si>
  <si>
    <t>Строительство ВЛИ-10кВ от фидеров № 9 и 10 ВЛ -10 кВ до ТП № 19 "Школа" для взаиморезервирования</t>
  </si>
  <si>
    <t>Строительство КТП 2*400кВА с тр-рами 250кВА, КЛ-10кВ и КЛ-0,4кВ взамен оборудования пришедшего в негодность (г.Мышкин, ул.К.Либкнехта)</t>
  </si>
  <si>
    <t>Строительство ВЛИ-0,4кВ  с совместной подвеской взамен пришедшей в негодность (г.Мышкин, по  ул.Угличская - Л.Толстого)</t>
  </si>
  <si>
    <t>Строительство ВЛИ-0,4кВ  с совместной подвеской от ТП-508 взамен пришедшей в негодность (г.Мышкин, ул.Никольская)</t>
  </si>
  <si>
    <t>Строительство  КТП 2*630кВА с тр-рами 400кВА для ООО"Союз сервис торг"-для ТП рынок "Северный"(г.Переславль-Залесский, ул.Магистральная)</t>
  </si>
  <si>
    <t>Строительство КЛ-6кВ до КТП   для ООО "Союз сервис торг"-для ТП рынок "Северный"(г.Переславль-Залесский, ул.Магистральная)</t>
  </si>
  <si>
    <t>Строительство ЛЭП-6кВ до КТП  для  заявителей  свыше 150кВ  по Переславль-Залесскому филиалу</t>
  </si>
  <si>
    <t>Приобретение электросетевых активов по программе Интеграции</t>
  </si>
  <si>
    <t>Безвозмездное принятие объектов садоводческих некоммерческих товариществ</t>
  </si>
  <si>
    <t xml:space="preserve">Строительство сборно-разборного модуля под гараж и площадки для открытого склада </t>
  </si>
  <si>
    <t xml:space="preserve">Строительство  площадки для открытого склада и устройства сварочного поста </t>
  </si>
  <si>
    <t xml:space="preserve">Строительство  площадки для открытого склада с благоустройством территории  </t>
  </si>
  <si>
    <t xml:space="preserve">Строительство металлического гаража  для стоянки автотранспорта </t>
  </si>
  <si>
    <t xml:space="preserve">Изготвление и монтаж стеллажей  для    производственных  участков   </t>
  </si>
  <si>
    <t>Приобретение автотранспорта и оборудования, не требующего монтажа</t>
  </si>
  <si>
    <t xml:space="preserve">Производственная база Ярославского участка 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</si>
  <si>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</si>
  <si>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</si>
  <si>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</si>
  <si>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</si>
  <si>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</si>
  <si>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</si>
  <si>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</si>
  <si>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</si>
  <si>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</si>
  <si>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</t>
  </si>
  <si>
    <t>1.1.2</t>
  </si>
  <si>
    <t>Технологическое присоединение объектов электросетевого хозяйства, всего</t>
  </si>
  <si>
    <t>1.1.3</t>
  </si>
  <si>
    <t>Технологическое присоединение объектов по производству электрической энергии всего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</si>
  <si>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</si>
  <si>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</si>
  <si>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</si>
  <si>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</si>
  <si>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</si>
  <si>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</si>
  <si>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</si>
  <si>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</si>
  <si>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</si>
  <si>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</si>
  <si>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</si>
  <si>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</si>
  <si>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</si>
  <si>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</si>
  <si>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</si>
  <si>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</si>
  <si>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</si>
  <si>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</si>
  <si>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</si>
  <si>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</si>
  <si>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</si>
  <si>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</si>
  <si>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</si>
  <si>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</si>
  <si>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</si>
  <si>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</si>
  <si>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</si>
  <si>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</si>
  <si>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</si>
  <si>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</si>
  <si>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</si>
  <si>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</si>
  <si>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</si>
  <si>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</si>
  <si>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</si>
  <si>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</t>
  </si>
  <si>
    <t>1.2.3.8</t>
  </si>
  <si>
    <t>«Включение приборов учета в систему сбора и передачи данных, класс напряжения 110 кВ и выше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</si>
  <si>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</si>
  <si>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</si>
  <si>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</si>
  <si>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</si>
  <si>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</si>
  <si>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</si>
  <si>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</si>
  <si>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</si>
  <si>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</si>
  <si>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</si>
  <si>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</si>
  <si>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</si>
  <si>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</si>
  <si>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</si>
  <si>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</si>
  <si>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</si>
  <si>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Строительство  КТП  для  заявителей  свыше 150кВ  по Переславль-Залесскому филиалу</t>
  </si>
  <si>
    <t>Реконструкция  ЗТП-15 с заменой 3-х  камер  КСО  и  3-х панелей ЩО-70 в  РУ 10-кВ  (г.Любим)</t>
  </si>
  <si>
    <t xml:space="preserve">Реконструкция  существующей  КТП-128 (установка новой КТПП 1х400кВА  с дополнительной камерой КСО) г.Переславль-Залесский </t>
  </si>
  <si>
    <t>Реконструкция КТП-250 кВА,  Пионерский лагерь им."Горького",Ярославский МР пос.Дубки</t>
  </si>
  <si>
    <t>Реконструкция КТП 2х400 кВА «Воздуходувка» РУ-0,4кВ  (замена 3-х АВМ) г.Ростов ЯО</t>
  </si>
  <si>
    <t xml:space="preserve">Реконструкция  РП-5 (установка камер КСО - 6 кВ с ВВ-3 шт.  и монтаж шин - 6кВ) </t>
  </si>
  <si>
    <t xml:space="preserve">Реконструкция  РП-10 (установка камер КСО - 6 кВ с ВВ-1 шт.  и монтаж шин - 6кВ) </t>
  </si>
  <si>
    <t xml:space="preserve">Реконструкция  РП-пер.Чернореченский (установка дуговой защиты) </t>
  </si>
  <si>
    <t>Реконструкция  ТП-85 пос.Молодежный (установка камер КСО - 6 кВ с ВВ-1 шт.  и монтаж шин - 6кВ)</t>
  </si>
  <si>
    <t>Реконструкция  РП-10 кВ №5  (установка камер КСО - 10 кВ с ВВ  и  дуговой защиты) г.Ростов ЯО</t>
  </si>
  <si>
    <t>Реконструкция  РП-10 кВ №4  (установка камер КСО - 10 кВ с ВВ  и  дуговой защиты) г.Ростов ЯО</t>
  </si>
  <si>
    <t>Реконструкция   ТП-35 РУ-10 кВ  (замена 3-х камер КСО - 10 кВ с МВ на ВВ  и  установка дуговой защиты) г.Ростов ЯО</t>
  </si>
  <si>
    <t xml:space="preserve">Монтаж телемеханики в  РП №5 и РП №4 г.Ростов </t>
  </si>
  <si>
    <t>Реконструкция  ВЛИ-0,4кВ  дороги М8 (3 этап) г.Переславль-Залесский</t>
  </si>
  <si>
    <t>Реконструкция   ВЛИ-0,4кВ с совместной подвеской (г.Переславль-Залесский, ул.Строителей)</t>
  </si>
  <si>
    <t>Реконструкция сетей СНТ</t>
  </si>
  <si>
    <t>Реконструкция электрических сетей СНТ, принятых на баланс АО «ЯрЭСК», за счет целевых средств</t>
  </si>
  <si>
    <t>Реконструкция  ЛЭП-10кВ №609 от ПС 110/35/10кВ «Ростов»  г.Ростов ЯО</t>
  </si>
  <si>
    <t>Реконструкция  ЛЭП-10кВ №612 от ПС 110/35/10кВ «Ростов»  г.Ростов ЯО</t>
  </si>
  <si>
    <t>Установка реклоузеров на ВЛ 6-10 кВ</t>
  </si>
  <si>
    <t xml:space="preserve">Реконструкция  производственного здания </t>
  </si>
  <si>
    <t>Строительство КТП-400 кВА для разукрупнения сетей 0,4кВ и перевода нагрузки ( г.Переславль-Залесский, ул.Черниговская)</t>
  </si>
  <si>
    <t>Строительство ВЛЗ-6 кВ для разукрупнения сетей 0,4кВ и перевода нагрузки ( г.Переславль-Залесский, ул.Черниговская)</t>
  </si>
  <si>
    <t>Строительство ВЛИ-0,4кВ взамен пришедшей в негодность ( г.Переславль-Залесский, ул.Черниговская)</t>
  </si>
  <si>
    <t>Строительство ВЛИ-0,4кВ с совместной подвеской в мкрн.Чкаловский взамен пришедшей в негодность (г.Переславль-Залесский)</t>
  </si>
  <si>
    <t>Строительство 2КЛ 6кВ от ПС "Трубеж"по галерее до новой РП и новой ВЛЗ 6кВ  (1 этап) присоединение к сетям ПАО "ФСК" для разукрупнения электрических сетей</t>
  </si>
  <si>
    <t>Строительство ВЛЗ-6кВ 2-х цеп. по ул.Магистральная от новой КЛ для разукрупнения электрических сетей</t>
  </si>
  <si>
    <t>Строительство новой ВЛЗ-6кВ от ВЛЗ-6кВ 2-х цеп. по ул.Магистральная до ЗТП №42  (2 этап) для разукрупнения электрических сетей</t>
  </si>
  <si>
    <t>Строительство ВЛИ-0,4кВ с совместной подвеской по опорам ВЛЗ-6кВ по ул.Магистральная до ЗТП №42  (2 этап) взамен пришедей в негодность</t>
  </si>
  <si>
    <t>Строительство КТП-400кВА с тр-ром 250кВА- г.Переславль-Залесский с.Ям взамен оборудования пришедшего в негодность</t>
  </si>
  <si>
    <t>Строительство ВЛИ-0,4кВ с совместной подвеской взамен пришедшей в негодность (г.Переславль-Залесский, с.Ям)</t>
  </si>
  <si>
    <t>Строительство ВЛИ-0,4кВ с совместной подвеской взамен пришедшей в негодность (г.Переславль-Залесский, ул.Плещеевская)</t>
  </si>
  <si>
    <t>Строительство ВЛИ-0,4кВ с совместной подвеской от КТП-57 взамен пришедшей в негодность ( г.Переславль-Залесский,пер Дальний, пер. Харитонова, пер.Рябиновый)-пос.Газовиков</t>
  </si>
  <si>
    <t>Строительство КЛ-6 кВ от реконструированной КТПП-128 до опоры Ф-612 взамен пришедшего в негодность ввода на подстанцию</t>
  </si>
  <si>
    <t>Cтроительство ВЛИ-0,4кВ от ЗТП-101 до насосной №4 ул.Строителей возле д.24 взамен пришедшей в негодность</t>
  </si>
  <si>
    <t>Cтроительство ВЛИ-0,4кВ от ЗТП-84 до канализационной насосной пос. Сельхозтехника взамен пришедшей в негодность</t>
  </si>
  <si>
    <t>Монтаж камер КСО с ВВ - 2 шт. с дуговой защитой для трансформаторов 10/6 в ОРУ 6/10кВ ПС "Чкаловский"</t>
  </si>
  <si>
    <t>Строительство  ВЛЗ-6 кВ, КТП-400кВА , ВЛИ-0,4кВ с совместной подвеской взамен оборудования пришедшего в негодность  (г.Переславль-Залесский, ул.Сокольская)</t>
  </si>
  <si>
    <t>Строительство ВЛИ-0,4кВ с  совместной подвеской взамен пришедшей в негодность (г.Переславль-Залесский- ул. Кооперативная, пер. Кривоколенный, ул.Октябрьская, ул.Разведчика  Петрова)</t>
  </si>
  <si>
    <t>Строительство ВЛИ-0,4кВ взамен пришедшей в негодность (г.Переславль-Залесский - ул Красноэховская, ул. Берендеевская)</t>
  </si>
  <si>
    <t>Строительство ВЛИ-0,4кВ взамен пришедшей в негодность (г.Переславль-Залесский -ул.Полевая, пер.Лесной)</t>
  </si>
  <si>
    <t>Строительство ВЛИ-0,4кВ взамен пришедшей в негодность (г.Переславль-Залесский - ул.Кузнечная, ул.Трудовая, пер.Трудовой)</t>
  </si>
  <si>
    <t>Строительство ВЛИ-0,4кВ взамен пришедшей в негодность (г.Переславль-Залесский 40-лет ВЛКСМ, ул.Пушкина)</t>
  </si>
  <si>
    <t>Строительство ВЛЗ-6 кВ, КТП2х400кВА, ВЛИ-0,4кВ  с совместной подвеской взамен оборудования пришедшего в негодность (г.Переславль-Залесский, Комсомольская площадь)</t>
  </si>
  <si>
    <t>Строительство ВЛИ-0,4кВ взамен пришедшей в негодность (г.Переславль-Залесский - ул.Новая, пер.Совхозный, ул.Кирпичная, ул.Коммунальная)</t>
  </si>
  <si>
    <t>Строительство КТП-2 2х250 для водозабора в г.Любим взамен пришедшей в негодность</t>
  </si>
  <si>
    <t>Строительство ВЛИ-0,4кВ по ул. Набережная Обноры взамен пришедшей в негодность (г.Любим)</t>
  </si>
  <si>
    <t>Строительство КТПП-2 2х250 для очистных сооружений с трансформаторами 160кВА и ВЛЗ-10кВ г.Любим взамен пришедшей в негодность</t>
  </si>
  <si>
    <t>Ст-во КЛ-10кВ от Ф-7 Шарна до  новой КТПП-2 2х250 для очистных сооружений г.Любим для взаиморезервирования</t>
  </si>
  <si>
    <t>Строительство ВЛИ-0,4кВ взамен пришедшей в негодность (г.Любим, мкр. р-он "Черёмушки" - ЗТП-20-детсад №5)</t>
  </si>
  <si>
    <t>Строительство ВЛИ-0,4кВ  с совместной подвеской взамен пришедшей в негодность (г.Любим - КТП-13, ул.Красноармейская)</t>
  </si>
  <si>
    <t>Ст-во ВЛИ-0,4кВ от ТП №2 Отрадный до котельной пос.Отрадный для взаиморезервирования</t>
  </si>
  <si>
    <t>Ст-во ВЛЗ-10кВ для взаиморезервировани ВЛ-10кВ №4 и ВЛ-10кВ№1 "Соть" с в/вучетом</t>
  </si>
  <si>
    <t>Строительство ВЛ-10кВ от ф.10 ПС Любим до ТП-12 для взаиморезервирования</t>
  </si>
  <si>
    <t>Строительство ВЛИ-0,4кВот ТП-17  с совместной подвеской взамен  (г.Любим, ул.Медовая)</t>
  </si>
  <si>
    <t>Строительство ВЛИ-0,4кВот ТП-17  с совместной подвеской взамен пришедшей в негодность (г.Любим, ул. Полевая)</t>
  </si>
  <si>
    <t>Строительство ВЛИ-0,4кВ от ТП-22  с совместной подвеской взамен пришедшей в негодность (г.Любим, ул.Пролетарская)</t>
  </si>
  <si>
    <t>Строительство новой КТП -160кВА в р-не "Соколена" взамен пришедшей в негодность (г.Любим)</t>
  </si>
  <si>
    <t>Строительство ВЛИ-0,4кВ и ВЛЗ-10кВ от ЗТП-2"Нефтебаза" до новой ТП"Соколена" для взаиморезервирования</t>
  </si>
  <si>
    <t>Строительство КЛ-10кВ от ЗТП-2"Нефтебаза" до новой ТП "Соколена" под ж/д для взаиморезервирования</t>
  </si>
  <si>
    <t>Строительство КЛ-10кВ от  ЗТП-705 г. Мышкин для взаиморезервирования</t>
  </si>
  <si>
    <t>Строительство КТП-400 с ТМГ-250кВА вместо ТП"Росинка" в г.Мышкин ул.Газовиков</t>
  </si>
  <si>
    <t>Строительство ВЛИ-0,4кВ взамен пришедшей в негодность (г.Мышкин, ул.Успенская, ул. Загородная)</t>
  </si>
  <si>
    <t>Строительство 2КЛ-10кВ от ЗТП-305 до ТП-506 взамен пришедших в негодность (г.Мышкин)</t>
  </si>
  <si>
    <t>Строительство ВЛИ-0,4кВ с совместной подвеской от ТП-506 "Дом  культуры" взамен пришедшей в негодность</t>
  </si>
  <si>
    <t>Строительство 2КТП-400кВА №707 с двумя тр-рами по 160кВА "Очистные" взамен пришедшей в негодность</t>
  </si>
  <si>
    <t>Строительство ВЛЗ-10кВ до 2КТП-400кВА- Очистные взамен пришедшей в негодность</t>
  </si>
  <si>
    <t>Строительство 2ВЛИ-0,4кВ до КТП- Очистные для взаиморезервирования</t>
  </si>
  <si>
    <t>Строительство 5КЛ-0,4кВ от ЗТП-309 Орджоникидзе до ВЛ-0,4кВ ул. Никольский ручей взамен пришедшей в негодность</t>
  </si>
  <si>
    <t>Строительство ВЛ-0,4кВ с совместной подвеской по ул.Никольский ручей и ул.Ленина взамен пришедшей в негодность</t>
  </si>
  <si>
    <t>Строительство ВЛ-0,4кВ с совместной подвеской по привокзальной площади с панелью ЩО-70 наружного исполнения взамен оборудования пришедшего в негодность</t>
  </si>
  <si>
    <t>Строительство ВЛИ-0,4кВ с совместной подвеской взамен пришедшей в негодность (г.Мышкин, ул.Ананьинская-ул.Мира)</t>
  </si>
  <si>
    <t>Строительство КТПП-400кВА с трансформатором 250кВА для разукрупнения электрических сетей (г.Мышкин, ул.Загородная)</t>
  </si>
  <si>
    <t>Строительство КЛ-10кВ от ТП-304 "Райпо" до новой КТПП с установкой камеры КСО для разукрупнения электрических сетей (г.Мышкин, ул.Загородная)</t>
  </si>
  <si>
    <t>СтроительствоКТПП-400кВА для разукрупнения электрических сетей (г.Мышкин, ул.Ананьинская)</t>
  </si>
  <si>
    <t>Строительство КЛ-10кВ для разукрупнения электрических сетей (г.Мышкин, ул.Ананьинская, ул. Мологская)</t>
  </si>
  <si>
    <t>Строительство КЛ-10кВ от ТП-503 "ТУСМ" до ТП-705"Больница"-2-я линия для взаиморезервирования (г.Мышкин)</t>
  </si>
  <si>
    <t>Строительство ВЛИ-0,4кВ с совместной подвеской от ТП-511 "Молодежная" взамен пришедшей в негодность</t>
  </si>
  <si>
    <t>Стр-во ВЛИ-0,4кВ с совместной подвеской от ТП-310 КНС Пушкина взамен пришедшей в негодность</t>
  </si>
  <si>
    <t>Строительство ВЛЗ-10кВ для резерва от Ф-4 Мышкинского РЭС</t>
  </si>
  <si>
    <t>Строительство ВЛИ-0,4кВ с совместной подвеской от ТП-507 Штабская взамен пришедшей в негодность</t>
  </si>
  <si>
    <t>Строительство ВЛИ-0,4кВ с совместной подвеской от  ТП-513 Мологская взамен пришедшей в негодность</t>
  </si>
  <si>
    <t>Строительство ВЛИ-0,4кВ с совместной подвеской от ТП-502 Петушок  взамен пришедшей в негодность</t>
  </si>
  <si>
    <t>Строительство ВЛИ-0,4кВ с совместной подвеской от ТП-709 Пилорама взамен пришедшей в негодность</t>
  </si>
  <si>
    <t>Строительство КЛ-10кВ от Ф №1 до КТПП-315   (г.Мышкин) для взаиморезервирования</t>
  </si>
  <si>
    <t>Строительство КТП 250 кВА с тр-ром 250кВА   взамен оборудования пришедшего в негодность</t>
  </si>
  <si>
    <t>Строительство ВЛИ-0,4кВ с применением провода СИП взамен пришедшей в негодность</t>
  </si>
  <si>
    <t>Строительство КЛ-6кВ фидер №26(19) ПС "Тормозная" взамен пришедшей в негодность</t>
  </si>
  <si>
    <t>Строительство  отпайки ВЛЗ-10кВ до КТП ДОЛ им.Горького с установкой разъединителя для обеспечения оперативных переключений</t>
  </si>
  <si>
    <t>Строительство КТП 400 кВА с тр-ром 250кВА и ВЛЗ-10кВ для разукрупнения сетей 0,4кВ</t>
  </si>
  <si>
    <t>Строительство КТП 250 кВА с тр-ром 250кВА и ВЛЗ-10кВ для разукрупнения сетей 0,4кВ</t>
  </si>
  <si>
    <t>Строительство трансформаторной камеры с установкой ТМГ-400кВА в ЗТП-894, 320 кВА  6/0,4 кВ , СМП-725 взамен оборудорвания пришедшего в негодность</t>
  </si>
  <si>
    <t>Строительство КТП-160кВА и ЛЭП-10кВ для разукрупнения сетей 0,4кВ</t>
  </si>
  <si>
    <t>Строительство КТП-250кВА с тр-ром 160кВА и ВЛЗ-10кВ  для разукрупнения сетей 0,4кВ</t>
  </si>
  <si>
    <t xml:space="preserve">Строительство объектов для производственных участков -гараж под автотранспорт </t>
  </si>
  <si>
    <t xml:space="preserve">Устройство  охранной и  пожарной  сигнализации на объектах </t>
  </si>
  <si>
    <t>Год раскрытия информации:  2016 год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</si>
  <si>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соотвествии с договором о предоставлении мощности</t>
  </si>
  <si>
    <t>Инвестиционные проекты, предусмотренные схемой и программой развития Единой энергетической системы России</t>
  </si>
  <si>
    <t>Инвестиционные проекты, предусмотренные схемой и программой развития субъекта Российской Федерации</t>
  </si>
  <si>
    <t>Г</t>
  </si>
  <si>
    <t>Отчет за  4 квартал  2016 года</t>
  </si>
  <si>
    <t xml:space="preserve">               Акционерное общество  "Ярославская электросетевая компания"                                                        </t>
  </si>
  <si>
    <t>на период 2015-2019годы _</t>
  </si>
  <si>
    <t>от «05» мая 2016 г. №380</t>
  </si>
  <si>
    <t>от «05»  мая 2016 г. №380</t>
  </si>
  <si>
    <t>Фактически освоено (закрыто актами выполненных работ), млн. рублей без НДС</t>
  </si>
  <si>
    <t>Приволжская дирекция по энергообеспечению - СП Трансэнерго - филиала ОАО "РЖД"</t>
  </si>
  <si>
    <t>Отклонение фактического объема финансирования от планового, млн. рублей без НДС</t>
  </si>
  <si>
    <t xml:space="preserve">Приволжская дирекция по энергообеспечению - СП Трансэнерго - филиала ОАО "РЖД" </t>
  </si>
  <si>
    <t>нд</t>
  </si>
  <si>
    <t>1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</si>
  <si>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</si>
  <si>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</si>
  <si>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</si>
  <si>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</si>
  <si>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</si>
  <si>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</si>
  <si>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</si>
  <si>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</si>
  <si>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</si>
  <si>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</si>
  <si>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</si>
  <si>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</si>
  <si>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</si>
  <si>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</si>
  <si>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Модернизация, техническое перевооружение линий электропередачи, всего, в том числе: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</si>
  <si>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</si>
  <si>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</si>
  <si>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</si>
  <si>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</si>
  <si>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2</t>
  </si>
  <si>
    <t>Наименование субъекта Российской Федерации</t>
  </si>
  <si>
    <t xml:space="preserve">Раздел 1. Отчет об исполнении плана  финансирования  инвестиционной программы 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</si>
  <si>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</si>
  <si>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</si>
  <si>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</si>
  <si>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</si>
  <si>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</si>
  <si>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</si>
  <si>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</si>
  <si>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</si>
  <si>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</si>
  <si>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</si>
  <si>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</si>
  <si>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</si>
  <si>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</si>
  <si>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</si>
  <si>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Астраханская область</t>
  </si>
  <si>
    <t>Техническое перевооружение  линий электропередачи на             ст. В. Баскунчак протяженностью 1,2 км</t>
  </si>
  <si>
    <t>K_ПРИВНТЭ21_А01</t>
  </si>
  <si>
    <t>Техническое перевооружение ВЛ-0,4 кВ фидер "Поселок ПЧ-6" от КТП №8 ВЛ-10 кВ фидер "ПЭ" ст. Харабалинская протяженностью 0,239 км</t>
  </si>
  <si>
    <t>K_ПРИВНТЭ22_А02</t>
  </si>
  <si>
    <t>Техническое перевооружение  линий электропередачи на ст. Астрахань-2 протяженностью 7,603 км</t>
  </si>
  <si>
    <t>K_ПРИВНТЭ21_А03</t>
  </si>
  <si>
    <t>Техническое перевооружение объектов электроснабжения на ст.Сероглазово</t>
  </si>
  <si>
    <t>K_ПРИВНТЭ19_А04</t>
  </si>
  <si>
    <t>2025</t>
  </si>
  <si>
    <t>2021</t>
  </si>
  <si>
    <t>Год раскрытия информации: 2022 год</t>
  </si>
  <si>
    <t>на период 2022 год</t>
  </si>
  <si>
    <t xml:space="preserve">Фактический объем финансирования на  01.01.2022 года, млн рублей 
(с НДС) </t>
  </si>
  <si>
    <t xml:space="preserve">Остаток финансирования капитальных вложений 
на  01.01.2022 года  в прогнозных ценах соответствующих лет,  млн рублей (с НДС) </t>
  </si>
  <si>
    <t xml:space="preserve">Остаток финансирования капитальных вложений 
на  01.01.2023 года в прогнозных ценах соответствующих лет,  млн рублей (с НДС) </t>
  </si>
  <si>
    <t>План 2022 г.</t>
  </si>
  <si>
    <t xml:space="preserve">Фактический объем освоения капитальных вложений на 01.01.2022 года, млн рублей 
(без НДС) </t>
  </si>
  <si>
    <t xml:space="preserve">Остаток освоения капитальных вложений 
на 01.01.2022 года,  млн рублей (без НДС) </t>
  </si>
  <si>
    <t>Плановый объем финансирования, млн. рублей без НДС (2022 год)</t>
  </si>
  <si>
    <t>Фактически профинансировано, млн. рублей без НДС (2022 г.)</t>
  </si>
  <si>
    <t>Отчет за 4 квартал  2022 года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</si>
</sst>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  <numFmt numFmtId="169" formatCode="#,##0.000"/>
  </numFmts>
  <fonts count="6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2.5"/>
      <name val="Times New Roman"/>
      <family val="1"/>
      <charset val="204"/>
    </font>
    <font>
      <sz val="12.5"/>
      <name val="Times New Roman"/>
      <family val="1"/>
      <charset val="204"/>
    </font>
    <font>
      <sz val="19"/>
      <name val="Arial Cyr"/>
      <charset val="204"/>
    </font>
    <font>
      <sz val="12.5"/>
      <name val="Arial Cyr"/>
      <charset val="204"/>
    </font>
    <font>
      <b/>
      <sz val="14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BFDBB"/>
        <bgColor indexed="64"/>
      </patternFill>
    </fill>
    <fill>
      <patternFill patternType="solid">
        <fgColor theme="7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8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9" fillId="0" borderId="0"/>
    <xf numFmtId="0" fontId="29" fillId="0" borderId="0"/>
    <xf numFmtId="0" fontId="8" fillId="0" borderId="0"/>
    <xf numFmtId="0" fontId="7" fillId="0" borderId="0"/>
    <xf numFmtId="0" fontId="37" fillId="0" borderId="0"/>
    <xf numFmtId="0" fontId="37" fillId="0" borderId="0"/>
    <xf numFmtId="164" fontId="7" fillId="0" borderId="0" applyFont="0" applyFill="0" applyBorder="0" applyAlignment="0" applyProtection="0"/>
    <xf numFmtId="166" fontId="3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6" fillId="0" borderId="0"/>
    <xf numFmtId="0" fontId="5" fillId="0" borderId="0"/>
    <xf numFmtId="0" fontId="4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4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3" fillId="0" borderId="0"/>
    <xf numFmtId="0" fontId="8" fillId="0" borderId="0"/>
    <xf numFmtId="9" fontId="37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7" fillId="0" borderId="0"/>
    <xf numFmtId="0" fontId="48" fillId="0" borderId="0"/>
    <xf numFmtId="0" fontId="44" fillId="0" borderId="0"/>
    <xf numFmtId="0" fontId="8" fillId="0" borderId="0"/>
    <xf numFmtId="0" fontId="2" fillId="0" borderId="0"/>
    <xf numFmtId="0" fontId="1" fillId="0" borderId="0"/>
    <xf numFmtId="0" fontId="8" fillId="0" borderId="0"/>
    <xf numFmtId="9" fontId="60" fillId="0" borderId="0" applyFont="0" applyFill="0" applyBorder="0" applyAlignment="0" applyProtection="0"/>
  </cellStyleXfs>
  <cellXfs count="322">
    <xf numFmtId="0" fontId="0" fillId="0" borderId="0" xfId="0"/>
    <xf numFmtId="0" fontId="8" fillId="0" borderId="0" xfId="0" applyFont="1"/>
    <xf numFmtId="0" fontId="8" fillId="0" borderId="0" xfId="37" applyFont="1" applyAlignment="1">
      <alignment horizontal="right"/>
    </xf>
    <xf numFmtId="0" fontId="31" fillId="0" borderId="0" xfId="44" applyFont="1" applyFill="1" applyBorder="1"/>
    <xf numFmtId="0" fontId="8" fillId="0" borderId="0" xfId="37" applyFont="1"/>
    <xf numFmtId="0" fontId="8" fillId="0" borderId="0" xfId="37" applyFont="1" applyFill="1"/>
    <xf numFmtId="0" fontId="8" fillId="0" borderId="0" xfId="37" applyFont="1" applyBorder="1"/>
    <xf numFmtId="0" fontId="8" fillId="0" borderId="0" xfId="37" applyFont="1" applyFill="1" applyBorder="1"/>
    <xf numFmtId="0" fontId="28" fillId="0" borderId="0" xfId="37" applyFont="1" applyFill="1" applyAlignment="1">
      <alignment vertical="center"/>
    </xf>
    <xf numFmtId="0" fontId="8" fillId="0" borderId="0" xfId="37" applyFont="1" applyFill="1" applyAlignment="1">
      <alignment horizontal="right"/>
    </xf>
    <xf numFmtId="0" fontId="30" fillId="0" borderId="0" xfId="45" applyFont="1" applyFill="1" applyBorder="1" applyAlignment="1">
      <alignment vertical="center"/>
    </xf>
    <xf numFmtId="0" fontId="38" fillId="0" borderId="0" xfId="37" applyFont="1" applyAlignment="1">
      <alignment horizontal="right"/>
    </xf>
    <xf numFmtId="0" fontId="9" fillId="0" borderId="0" xfId="37" applyFont="1" applyFill="1"/>
    <xf numFmtId="0" fontId="9" fillId="0" borderId="0" xfId="37" applyFont="1" applyFill="1" applyAlignment="1"/>
    <xf numFmtId="0" fontId="28" fillId="0" borderId="0" xfId="37" applyFont="1" applyFill="1"/>
    <xf numFmtId="165" fontId="9" fillId="0" borderId="0" xfId="0" applyNumberFormat="1" applyFont="1" applyFill="1" applyBorder="1" applyAlignment="1">
      <alignment horizontal="center" vertical="center" wrapText="1"/>
    </xf>
    <xf numFmtId="0" fontId="8" fillId="0" borderId="10" xfId="37" applyFont="1" applyBorder="1"/>
    <xf numFmtId="0" fontId="9" fillId="0" borderId="10" xfId="37" applyFont="1" applyFill="1" applyBorder="1" applyAlignment="1">
      <alignment horizontal="center" vertical="center" textRotation="90" wrapText="1"/>
    </xf>
    <xf numFmtId="0" fontId="45" fillId="0" borderId="0" xfId="55" applyFont="1"/>
    <xf numFmtId="0" fontId="38" fillId="0" borderId="0" xfId="37" applyFont="1" applyAlignment="1">
      <alignment horizontal="right" vertical="center"/>
    </xf>
    <xf numFmtId="0" fontId="40" fillId="0" borderId="0" xfId="55" applyFont="1" applyAlignment="1">
      <alignment horizontal="center" vertical="center"/>
    </xf>
    <xf numFmtId="0" fontId="34" fillId="0" borderId="0" xfId="55" applyFont="1"/>
    <xf numFmtId="0" fontId="41" fillId="0" borderId="0" xfId="55" applyFont="1" applyAlignment="1">
      <alignment vertical="center"/>
    </xf>
    <xf numFmtId="0" fontId="43" fillId="0" borderId="0" xfId="0" applyFont="1" applyFill="1" applyAlignment="1"/>
    <xf numFmtId="49" fontId="34" fillId="0" borderId="10" xfId="55" applyNumberFormat="1" applyFont="1" applyBorder="1" applyAlignment="1">
      <alignment horizontal="center" vertical="center"/>
    </xf>
    <xf numFmtId="0" fontId="34" fillId="0" borderId="0" xfId="55" applyFont="1" applyAlignment="1">
      <alignment vertical="center"/>
    </xf>
    <xf numFmtId="0" fontId="39" fillId="0" borderId="0" xfId="55" applyFont="1" applyAlignment="1">
      <alignment vertical="center"/>
    </xf>
    <xf numFmtId="0" fontId="34" fillId="0" borderId="10" xfId="55" applyFont="1" applyBorder="1" applyAlignment="1">
      <alignment horizontal="center" vertical="center"/>
    </xf>
    <xf numFmtId="0" fontId="34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textRotation="90" wrapText="1"/>
    </xf>
    <xf numFmtId="0" fontId="32" fillId="0" borderId="0" xfId="45" applyFont="1" applyFill="1" applyBorder="1" applyAlignment="1">
      <alignment horizontal="center" vertical="center"/>
    </xf>
    <xf numFmtId="0" fontId="43" fillId="0" borderId="0" xfId="37" applyFont="1" applyFill="1" applyAlignment="1">
      <alignment horizontal="center" wrapText="1"/>
    </xf>
    <xf numFmtId="0" fontId="8" fillId="0" borderId="10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0" xfId="37" applyFont="1" applyFill="1" applyAlignment="1">
      <alignment wrapText="1"/>
    </xf>
    <xf numFmtId="0" fontId="43" fillId="0" borderId="0" xfId="37" applyFont="1" applyFill="1" applyBorder="1" applyAlignment="1"/>
    <xf numFmtId="0" fontId="34" fillId="0" borderId="0" xfId="55" applyFont="1" applyAlignment="1">
      <alignment horizontal="center" vertical="center"/>
    </xf>
    <xf numFmtId="0" fontId="8" fillId="0" borderId="0" xfId="107" applyFont="1"/>
    <xf numFmtId="0" fontId="49" fillId="0" borderId="0" xfId="36" applyFont="1" applyAlignment="1">
      <alignment horizontal="left" wrapText="1"/>
    </xf>
    <xf numFmtId="0" fontId="52" fillId="0" borderId="0" xfId="36" applyFont="1"/>
    <xf numFmtId="0" fontId="27" fillId="0" borderId="0" xfId="36" applyFont="1"/>
    <xf numFmtId="0" fontId="27" fillId="0" borderId="0" xfId="36"/>
    <xf numFmtId="0" fontId="53" fillId="0" borderId="0" xfId="36" applyFont="1"/>
    <xf numFmtId="0" fontId="50" fillId="0" borderId="42" xfId="36" applyFont="1" applyBorder="1" applyAlignment="1">
      <alignment horizontal="center" wrapText="1"/>
    </xf>
    <xf numFmtId="0" fontId="51" fillId="0" borderId="24" xfId="36" applyFont="1" applyBorder="1" applyAlignment="1">
      <alignment wrapText="1"/>
    </xf>
    <xf numFmtId="0" fontId="50" fillId="0" borderId="38" xfId="36" applyFont="1" applyBorder="1" applyAlignment="1">
      <alignment horizontal="center" wrapText="1"/>
    </xf>
    <xf numFmtId="0" fontId="51" fillId="0" borderId="39" xfId="36" applyFont="1" applyBorder="1" applyAlignment="1">
      <alignment wrapText="1"/>
    </xf>
    <xf numFmtId="0" fontId="50" fillId="0" borderId="41" xfId="36" applyFont="1" applyBorder="1" applyAlignment="1">
      <alignment horizontal="center" vertical="center" wrapText="1"/>
    </xf>
    <xf numFmtId="0" fontId="9" fillId="0" borderId="21" xfId="36" applyFont="1" applyBorder="1" applyAlignment="1">
      <alignment horizontal="center" vertical="center" wrapText="1"/>
    </xf>
    <xf numFmtId="0" fontId="28" fillId="0" borderId="0" xfId="55" applyFont="1"/>
    <xf numFmtId="0" fontId="54" fillId="0" borderId="0" xfId="45" applyFont="1" applyAlignment="1"/>
    <xf numFmtId="0" fontId="28" fillId="0" borderId="0" xfId="55" applyFont="1" applyFill="1"/>
    <xf numFmtId="0" fontId="55" fillId="0" borderId="10" xfId="55" applyFont="1" applyBorder="1" applyAlignment="1">
      <alignment horizontal="center" vertical="center"/>
    </xf>
    <xf numFmtId="0" fontId="55" fillId="0" borderId="0" xfId="55" applyFont="1" applyBorder="1" applyAlignment="1">
      <alignment horizontal="center" vertical="center"/>
    </xf>
    <xf numFmtId="0" fontId="36" fillId="0" borderId="0" xfId="55" applyFont="1"/>
    <xf numFmtId="0" fontId="35" fillId="0" borderId="10" xfId="55" applyFont="1" applyFill="1" applyBorder="1" applyAlignment="1">
      <alignment horizontal="center" vertical="center" wrapText="1"/>
    </xf>
    <xf numFmtId="0" fontId="35" fillId="0" borderId="0" xfId="55" applyFont="1"/>
    <xf numFmtId="0" fontId="55" fillId="0" borderId="0" xfId="55" applyFont="1"/>
    <xf numFmtId="0" fontId="36" fillId="0" borderId="0" xfId="55" applyFont="1" applyFill="1"/>
    <xf numFmtId="0" fontId="54" fillId="0" borderId="0" xfId="45" applyFont="1" applyAlignment="1">
      <alignment horizontal="center"/>
    </xf>
    <xf numFmtId="0" fontId="36" fillId="0" borderId="0" xfId="55" applyFont="1" applyAlignment="1">
      <alignment horizontal="center"/>
    </xf>
    <xf numFmtId="0" fontId="35" fillId="0" borderId="10" xfId="55" applyFont="1" applyFill="1" applyBorder="1" applyAlignment="1">
      <alignment horizontal="center" vertical="center"/>
    </xf>
    <xf numFmtId="0" fontId="35" fillId="0" borderId="0" xfId="55" applyFont="1" applyFill="1"/>
    <xf numFmtId="0" fontId="34" fillId="0" borderId="0" xfId="55" applyFont="1" applyFill="1"/>
    <xf numFmtId="0" fontId="42" fillId="0" borderId="0" xfId="55" applyFont="1"/>
    <xf numFmtId="0" fontId="40" fillId="0" borderId="0" xfId="55" applyFont="1"/>
    <xf numFmtId="0" fontId="40" fillId="0" borderId="0" xfId="55" applyFont="1" applyAlignment="1">
      <alignment vertic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43" fillId="0" borderId="21" xfId="46" applyFont="1" applyFill="1" applyBorder="1" applyAlignment="1"/>
    <xf numFmtId="0" fontId="34" fillId="0" borderId="0" xfId="55" applyFont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8" fillId="0" borderId="10" xfId="37" applyFont="1" applyFill="1" applyBorder="1" applyAlignment="1">
      <alignment horizontal="center" vertical="center" textRotation="90" wrapText="1"/>
    </xf>
    <xf numFmtId="0" fontId="43" fillId="0" borderId="0" xfId="37" applyFont="1" applyFill="1" applyAlignment="1">
      <alignment horizontal="center" wrapText="1"/>
    </xf>
    <xf numFmtId="0" fontId="33" fillId="0" borderId="10" xfId="45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 textRotation="90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0" fontId="43" fillId="0" borderId="0" xfId="37" applyFont="1" applyFill="1" applyAlignment="1"/>
    <xf numFmtId="0" fontId="9" fillId="0" borderId="13" xfId="0" applyFont="1" applyFill="1" applyBorder="1" applyAlignment="1">
      <alignment horizontal="center" vertical="center" wrapText="1"/>
    </xf>
    <xf numFmtId="0" fontId="43" fillId="0" borderId="33" xfId="0" applyFont="1" applyFill="1" applyBorder="1" applyAlignment="1">
      <alignment horizontal="center" vertical="center" wrapText="1"/>
    </xf>
    <xf numFmtId="49" fontId="34" fillId="0" borderId="31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34" fillId="0" borderId="10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34" fillId="0" borderId="31" xfId="0" applyNumberFormat="1" applyFont="1" applyFill="1" applyBorder="1" applyAlignment="1">
      <alignment horizontal="center" vertical="center" wrapText="1"/>
    </xf>
    <xf numFmtId="0" fontId="34" fillId="0" borderId="31" xfId="0" applyNumberFormat="1" applyFont="1" applyFill="1" applyBorder="1" applyAlignment="1">
      <alignment horizontal="left" vertical="center" wrapText="1"/>
    </xf>
    <xf numFmtId="0" fontId="34" fillId="0" borderId="10" xfId="55" applyFont="1" applyBorder="1" applyAlignment="1">
      <alignment horizontal="left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34" fillId="0" borderId="18" xfId="0" applyNumberFormat="1" applyFont="1" applyFill="1" applyBorder="1" applyAlignment="1">
      <alignment horizontal="center" vertical="center" wrapText="1"/>
    </xf>
    <xf numFmtId="0" fontId="34" fillId="0" borderId="18" xfId="0" applyFont="1" applyFill="1" applyBorder="1" applyAlignment="1">
      <alignment vertical="center" wrapText="1"/>
    </xf>
    <xf numFmtId="0" fontId="34" fillId="0" borderId="18" xfId="0" applyNumberFormat="1" applyFont="1" applyFill="1" applyBorder="1" applyAlignment="1">
      <alignment horizontal="left" vertical="center" wrapText="1"/>
    </xf>
    <xf numFmtId="49" fontId="34" fillId="25" borderId="31" xfId="0" applyNumberFormat="1" applyFont="1" applyFill="1" applyBorder="1" applyAlignment="1">
      <alignment horizontal="center" vertical="center" wrapText="1"/>
    </xf>
    <xf numFmtId="0" fontId="8" fillId="25" borderId="10" xfId="0" applyFont="1" applyFill="1" applyBorder="1" applyAlignment="1">
      <alignment horizontal="left" vertical="center" wrapText="1"/>
    </xf>
    <xf numFmtId="0" fontId="34" fillId="25" borderId="31" xfId="0" applyNumberFormat="1" applyFont="1" applyFill="1" applyBorder="1" applyAlignment="1">
      <alignment horizontal="center" vertical="center" wrapText="1"/>
    </xf>
    <xf numFmtId="0" fontId="34" fillId="25" borderId="10" xfId="0" applyFont="1" applyFill="1" applyBorder="1" applyAlignment="1">
      <alignment vertical="center" wrapText="1"/>
    </xf>
    <xf numFmtId="49" fontId="34" fillId="25" borderId="10" xfId="55" applyNumberFormat="1" applyFont="1" applyFill="1" applyBorder="1" applyAlignment="1">
      <alignment horizontal="center" vertical="center"/>
    </xf>
    <xf numFmtId="0" fontId="34" fillId="25" borderId="10" xfId="55" applyFont="1" applyFill="1" applyBorder="1" applyAlignment="1">
      <alignment horizontal="left" vertical="center" wrapText="1"/>
    </xf>
    <xf numFmtId="0" fontId="8" fillId="0" borderId="10" xfId="37" applyFont="1" applyFill="1" applyBorder="1" applyAlignment="1">
      <alignment horizontal="center"/>
    </xf>
    <xf numFmtId="0" fontId="8" fillId="0" borderId="10" xfId="37" applyFont="1" applyFill="1" applyBorder="1"/>
    <xf numFmtId="0" fontId="43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/>
    </xf>
    <xf numFmtId="49" fontId="34" fillId="0" borderId="10" xfId="55" applyNumberFormat="1" applyFont="1" applyFill="1" applyBorder="1" applyAlignment="1">
      <alignment horizontal="center" vertical="center"/>
    </xf>
    <xf numFmtId="0" fontId="38" fillId="0" borderId="0" xfId="37" applyFont="1" applyFill="1" applyAlignment="1">
      <alignment horizontal="right" vertical="center"/>
    </xf>
    <xf numFmtId="0" fontId="38" fillId="0" borderId="0" xfId="37" applyFont="1" applyFill="1" applyAlignment="1">
      <alignment horizontal="right"/>
    </xf>
    <xf numFmtId="0" fontId="39" fillId="0" borderId="0" xfId="55" applyFont="1" applyFill="1" applyAlignment="1">
      <alignment vertical="center"/>
    </xf>
    <xf numFmtId="0" fontId="34" fillId="0" borderId="0" xfId="55" applyFont="1" applyFill="1" applyAlignment="1">
      <alignment vertical="center"/>
    </xf>
    <xf numFmtId="0" fontId="41" fillId="0" borderId="0" xfId="55" applyFont="1" applyFill="1" applyAlignment="1">
      <alignment vertical="center"/>
    </xf>
    <xf numFmtId="0" fontId="43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9" xfId="37" applyFont="1" applyFill="1" applyBorder="1" applyAlignment="1">
      <alignment horizontal="center" vertical="center" wrapText="1"/>
    </xf>
    <xf numFmtId="0" fontId="8" fillId="0" borderId="10" xfId="37" applyFont="1" applyFill="1" applyBorder="1" applyAlignment="1">
      <alignment horizontal="center" vertical="center" textRotation="90" wrapText="1"/>
    </xf>
    <xf numFmtId="0" fontId="34" fillId="0" borderId="0" xfId="55" applyFont="1" applyFill="1" applyAlignment="1">
      <alignment horizontal="center" vertical="center"/>
    </xf>
    <xf numFmtId="0" fontId="43" fillId="0" borderId="0" xfId="37" applyFont="1" applyFill="1" applyAlignment="1">
      <alignment horizontal="center" wrapText="1"/>
    </xf>
    <xf numFmtId="0" fontId="33" fillId="0" borderId="10" xfId="45" applyFont="1" applyFill="1" applyBorder="1" applyAlignment="1">
      <alignment horizontal="center" vertical="center"/>
    </xf>
    <xf numFmtId="0" fontId="34" fillId="0" borderId="0" xfId="55" applyFont="1" applyFill="1" applyAlignment="1">
      <alignment horizontal="center" vertic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8" fillId="0" borderId="0" xfId="0" applyFont="1" applyFill="1"/>
    <xf numFmtId="165" fontId="8" fillId="0" borderId="0" xfId="0" applyNumberFormat="1" applyFont="1" applyFill="1" applyBorder="1" applyAlignment="1">
      <alignment horizontal="center" vertical="center" wrapText="1"/>
    </xf>
    <xf numFmtId="0" fontId="36" fillId="0" borderId="10" xfId="37" applyFont="1" applyFill="1" applyBorder="1" applyAlignment="1">
      <alignment horizontal="center" vertical="center"/>
    </xf>
    <xf numFmtId="0" fontId="43" fillId="0" borderId="0" xfId="37" applyFont="1" applyFill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34" fillId="0" borderId="0" xfId="55" applyFont="1" applyFill="1" applyAlignment="1">
      <alignment horizontal="center" vertical="center"/>
    </xf>
    <xf numFmtId="0" fontId="30" fillId="0" borderId="1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8" fillId="24" borderId="0" xfId="37" applyFont="1" applyFill="1"/>
    <xf numFmtId="0" fontId="38" fillId="24" borderId="0" xfId="37" applyFont="1" applyFill="1" applyAlignment="1">
      <alignment horizontal="right" vertical="center"/>
    </xf>
    <xf numFmtId="0" fontId="38" fillId="24" borderId="0" xfId="37" applyFont="1" applyFill="1" applyAlignment="1">
      <alignment horizontal="right"/>
    </xf>
    <xf numFmtId="0" fontId="43" fillId="24" borderId="0" xfId="37" applyFont="1" applyFill="1" applyAlignment="1">
      <alignment horizontal="center" wrapText="1"/>
    </xf>
    <xf numFmtId="0" fontId="34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37" applyFont="1" applyFill="1" applyBorder="1" applyAlignment="1">
      <alignment horizontal="center" vertical="center" wrapText="1"/>
    </xf>
    <xf numFmtId="0" fontId="34" fillId="0" borderId="0" xfId="55" applyFont="1" applyFill="1" applyAlignment="1">
      <alignment horizontal="center" vertical="center"/>
    </xf>
    <xf numFmtId="0" fontId="43" fillId="0" borderId="0" xfId="37" applyFont="1" applyFill="1" applyAlignment="1">
      <alignment horizontal="center" wrapText="1"/>
    </xf>
    <xf numFmtId="0" fontId="8" fillId="25" borderId="0" xfId="37" applyFont="1" applyFill="1"/>
    <xf numFmtId="0" fontId="8" fillId="25" borderId="0" xfId="0" applyFont="1" applyFill="1"/>
    <xf numFmtId="0" fontId="43" fillId="0" borderId="0" xfId="37" applyFont="1" applyFill="1" applyAlignment="1">
      <alignment horizontal="center" wrapText="1"/>
    </xf>
    <xf numFmtId="0" fontId="34" fillId="0" borderId="0" xfId="55" applyFont="1" applyFill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8" fillId="26" borderId="0" xfId="37" applyFont="1" applyFill="1"/>
    <xf numFmtId="0" fontId="8" fillId="27" borderId="0" xfId="37" applyFont="1" applyFill="1"/>
    <xf numFmtId="49" fontId="35" fillId="28" borderId="10" xfId="55" applyNumberFormat="1" applyFont="1" applyFill="1" applyBorder="1" applyAlignment="1">
      <alignment horizontal="center" vertical="center"/>
    </xf>
    <xf numFmtId="0" fontId="35" fillId="28" borderId="10" xfId="55" applyFont="1" applyFill="1" applyBorder="1" applyAlignment="1">
      <alignment horizontal="center" vertical="center" wrapText="1"/>
    </xf>
    <xf numFmtId="0" fontId="34" fillId="0" borderId="10" xfId="55" applyFont="1" applyFill="1" applyBorder="1" applyAlignment="1">
      <alignment horizontal="center" vertical="center" wrapText="1"/>
    </xf>
    <xf numFmtId="168" fontId="34" fillId="0" borderId="10" xfId="55" applyNumberFormat="1" applyFont="1" applyBorder="1" applyAlignment="1">
      <alignment horizontal="center" vertical="center"/>
    </xf>
    <xf numFmtId="0" fontId="45" fillId="0" borderId="10" xfId="55" applyFont="1" applyBorder="1"/>
    <xf numFmtId="49" fontId="9" fillId="28" borderId="10" xfId="55" applyNumberFormat="1" applyFont="1" applyFill="1" applyBorder="1" applyAlignment="1">
      <alignment horizontal="center" vertical="center"/>
    </xf>
    <xf numFmtId="0" fontId="9" fillId="28" borderId="10" xfId="55" applyFont="1" applyFill="1" applyBorder="1" applyAlignment="1">
      <alignment horizontal="center" vertical="center" wrapText="1"/>
    </xf>
    <xf numFmtId="0" fontId="34" fillId="0" borderId="10" xfId="55" applyFont="1" applyFill="1" applyBorder="1" applyAlignment="1">
      <alignment horizontal="center" wrapText="1"/>
    </xf>
    <xf numFmtId="169" fontId="34" fillId="0" borderId="10" xfId="55" applyNumberFormat="1" applyFont="1" applyBorder="1" applyAlignment="1">
      <alignment horizontal="center" vertical="center"/>
    </xf>
    <xf numFmtId="165" fontId="9" fillId="28" borderId="18" xfId="55" applyNumberFormat="1" applyFont="1" applyFill="1" applyBorder="1" applyAlignment="1">
      <alignment horizontal="center" vertical="center"/>
    </xf>
    <xf numFmtId="165" fontId="34" fillId="0" borderId="18" xfId="55" applyNumberFormat="1" applyFont="1" applyBorder="1" applyAlignment="1">
      <alignment horizontal="center" vertical="center"/>
    </xf>
    <xf numFmtId="165" fontId="34" fillId="0" borderId="18" xfId="55" applyNumberFormat="1" applyFont="1" applyFill="1" applyBorder="1" applyAlignment="1">
      <alignment horizontal="center" vertical="center"/>
    </xf>
    <xf numFmtId="168" fontId="34" fillId="0" borderId="18" xfId="55" applyNumberFormat="1" applyFont="1" applyBorder="1" applyAlignment="1">
      <alignment horizontal="center" vertical="center"/>
    </xf>
    <xf numFmtId="165" fontId="35" fillId="28" borderId="18" xfId="55" applyNumberFormat="1" applyFont="1" applyFill="1" applyBorder="1" applyAlignment="1">
      <alignment horizontal="center" vertical="center"/>
    </xf>
    <xf numFmtId="49" fontId="34" fillId="30" borderId="10" xfId="55" applyNumberFormat="1" applyFont="1" applyFill="1" applyBorder="1" applyAlignment="1">
      <alignment horizontal="center" vertical="center"/>
    </xf>
    <xf numFmtId="0" fontId="34" fillId="30" borderId="10" xfId="55" applyFont="1" applyFill="1" applyBorder="1" applyAlignment="1">
      <alignment horizontal="center" vertical="center" wrapText="1"/>
    </xf>
    <xf numFmtId="165" fontId="34" fillId="30" borderId="18" xfId="55" applyNumberFormat="1" applyFont="1" applyFill="1" applyBorder="1" applyAlignment="1">
      <alignment horizontal="center" vertical="center"/>
    </xf>
    <xf numFmtId="49" fontId="34" fillId="31" borderId="10" xfId="55" applyNumberFormat="1" applyFont="1" applyFill="1" applyBorder="1" applyAlignment="1">
      <alignment horizontal="center" vertical="center"/>
    </xf>
    <xf numFmtId="0" fontId="34" fillId="31" borderId="10" xfId="55" applyFont="1" applyFill="1" applyBorder="1" applyAlignment="1">
      <alignment horizontal="center" vertical="center" wrapText="1"/>
    </xf>
    <xf numFmtId="165" fontId="34" fillId="31" borderId="18" xfId="55" applyNumberFormat="1" applyFont="1" applyFill="1" applyBorder="1" applyAlignment="1">
      <alignment horizontal="center" vertical="center"/>
    </xf>
    <xf numFmtId="1" fontId="34" fillId="0" borderId="18" xfId="55" applyNumberFormat="1" applyFont="1" applyBorder="1" applyAlignment="1">
      <alignment horizontal="center" vertical="center"/>
    </xf>
    <xf numFmtId="1" fontId="34" fillId="31" borderId="18" xfId="55" applyNumberFormat="1" applyFont="1" applyFill="1" applyBorder="1" applyAlignment="1">
      <alignment horizontal="center" vertical="center"/>
    </xf>
    <xf numFmtId="1" fontId="34" fillId="0" borderId="18" xfId="55" applyNumberFormat="1" applyFont="1" applyFill="1" applyBorder="1" applyAlignment="1">
      <alignment horizontal="center" vertical="center"/>
    </xf>
    <xf numFmtId="169" fontId="34" fillId="0" borderId="18" xfId="55" applyNumberFormat="1" applyFont="1" applyBorder="1" applyAlignment="1">
      <alignment horizontal="center" vertical="center"/>
    </xf>
    <xf numFmtId="169" fontId="34" fillId="0" borderId="18" xfId="55" applyNumberFormat="1" applyFont="1" applyFill="1" applyBorder="1" applyAlignment="1">
      <alignment horizontal="center" vertical="center"/>
    </xf>
    <xf numFmtId="169" fontId="35" fillId="28" borderId="18" xfId="55" applyNumberFormat="1" applyFont="1" applyFill="1" applyBorder="1" applyAlignment="1">
      <alignment horizontal="center" vertical="center"/>
    </xf>
    <xf numFmtId="169" fontId="34" fillId="30" borderId="18" xfId="55" applyNumberFormat="1" applyFont="1" applyFill="1" applyBorder="1" applyAlignment="1">
      <alignment horizontal="center" vertical="center"/>
    </xf>
    <xf numFmtId="169" fontId="34" fillId="31" borderId="18" xfId="55" applyNumberFormat="1" applyFont="1" applyFill="1" applyBorder="1" applyAlignment="1">
      <alignment horizontal="center" vertical="center"/>
    </xf>
    <xf numFmtId="169" fontId="34" fillId="29" borderId="10" xfId="55" applyNumberFormat="1" applyFont="1" applyFill="1" applyBorder="1" applyAlignment="1">
      <alignment horizontal="center" vertical="center"/>
    </xf>
    <xf numFmtId="165" fontId="8" fillId="0" borderId="0" xfId="37" applyNumberFormat="1" applyFont="1" applyFill="1"/>
    <xf numFmtId="1" fontId="34" fillId="0" borderId="10" xfId="55" applyNumberFormat="1" applyFont="1" applyBorder="1" applyAlignment="1">
      <alignment horizontal="center" vertical="center"/>
    </xf>
    <xf numFmtId="1" fontId="45" fillId="0" borderId="10" xfId="55" applyNumberFormat="1" applyFont="1" applyBorder="1"/>
    <xf numFmtId="9" fontId="9" fillId="28" borderId="18" xfId="113" applyFont="1" applyFill="1" applyBorder="1" applyAlignment="1">
      <alignment horizontal="center" vertical="center"/>
    </xf>
    <xf numFmtId="9" fontId="34" fillId="0" borderId="18" xfId="113" applyFont="1" applyBorder="1" applyAlignment="1">
      <alignment horizontal="center" vertical="center"/>
    </xf>
    <xf numFmtId="9" fontId="34" fillId="0" borderId="18" xfId="113" applyFont="1" applyFill="1" applyBorder="1" applyAlignment="1">
      <alignment horizontal="center" vertical="center"/>
    </xf>
    <xf numFmtId="9" fontId="35" fillId="28" borderId="18" xfId="113" applyFont="1" applyFill="1" applyBorder="1" applyAlignment="1">
      <alignment horizontal="center" vertical="center"/>
    </xf>
    <xf numFmtId="9" fontId="34" fillId="30" borderId="18" xfId="113" applyFont="1" applyFill="1" applyBorder="1" applyAlignment="1">
      <alignment horizontal="center" vertical="center"/>
    </xf>
    <xf numFmtId="9" fontId="34" fillId="31" borderId="18" xfId="113" applyFont="1" applyFill="1" applyBorder="1" applyAlignment="1">
      <alignment horizontal="center" vertical="center"/>
    </xf>
    <xf numFmtId="49" fontId="34" fillId="32" borderId="10" xfId="55" applyNumberFormat="1" applyFont="1" applyFill="1" applyBorder="1" applyAlignment="1">
      <alignment horizontal="center" vertical="center"/>
    </xf>
    <xf numFmtId="0" fontId="8" fillId="32" borderId="10" xfId="0" applyFont="1" applyFill="1" applyBorder="1" applyAlignment="1">
      <alignment horizontal="left" vertical="center" wrapText="1"/>
    </xf>
    <xf numFmtId="169" fontId="34" fillId="32" borderId="18" xfId="55" applyNumberFormat="1" applyFont="1" applyFill="1" applyBorder="1" applyAlignment="1">
      <alignment horizontal="center" vertical="center" wrapText="1"/>
    </xf>
    <xf numFmtId="169" fontId="34" fillId="32" borderId="18" xfId="55" applyNumberFormat="1" applyFont="1" applyFill="1" applyBorder="1" applyAlignment="1">
      <alignment horizontal="center" vertical="center"/>
    </xf>
    <xf numFmtId="165" fontId="34" fillId="32" borderId="10" xfId="55" applyNumberFormat="1" applyFont="1" applyFill="1" applyBorder="1" applyAlignment="1">
      <alignment horizontal="center" vertical="center"/>
    </xf>
    <xf numFmtId="0" fontId="8" fillId="32" borderId="0" xfId="37" applyFont="1" applyFill="1"/>
    <xf numFmtId="165" fontId="34" fillId="32" borderId="18" xfId="55" applyNumberFormat="1" applyFont="1" applyFill="1" applyBorder="1" applyAlignment="1">
      <alignment horizontal="center" vertical="center"/>
    </xf>
    <xf numFmtId="4" fontId="34" fillId="32" borderId="18" xfId="55" applyNumberFormat="1" applyFont="1" applyFill="1" applyBorder="1" applyAlignment="1">
      <alignment horizontal="center" vertical="center"/>
    </xf>
    <xf numFmtId="9" fontId="34" fillId="32" borderId="18" xfId="113" applyFont="1" applyFill="1" applyBorder="1" applyAlignment="1">
      <alignment horizontal="center" vertical="center"/>
    </xf>
    <xf numFmtId="4" fontId="38" fillId="32" borderId="0" xfId="37" applyNumberFormat="1" applyFont="1" applyFill="1"/>
    <xf numFmtId="0" fontId="38" fillId="32" borderId="0" xfId="37" applyFont="1" applyFill="1"/>
    <xf numFmtId="2" fontId="34" fillId="32" borderId="18" xfId="55" applyNumberFormat="1" applyFont="1" applyFill="1" applyBorder="1" applyAlignment="1">
      <alignment horizontal="center" vertical="center"/>
    </xf>
    <xf numFmtId="1" fontId="34" fillId="32" borderId="18" xfId="55" applyNumberFormat="1" applyFont="1" applyFill="1" applyBorder="1" applyAlignment="1">
      <alignment horizontal="center" vertical="center"/>
    </xf>
    <xf numFmtId="165" fontId="9" fillId="32" borderId="0" xfId="0" applyNumberFormat="1" applyFont="1" applyFill="1" applyBorder="1" applyAlignment="1">
      <alignment horizontal="center" vertical="center" wrapText="1"/>
    </xf>
    <xf numFmtId="0" fontId="8" fillId="32" borderId="0" xfId="0" applyFont="1" applyFill="1"/>
    <xf numFmtId="165" fontId="28" fillId="0" borderId="0" xfId="37" applyNumberFormat="1" applyFont="1" applyFill="1" applyAlignment="1">
      <alignment vertical="center"/>
    </xf>
    <xf numFmtId="0" fontId="41" fillId="0" borderId="0" xfId="55" applyFont="1" applyAlignment="1">
      <alignment horizontal="center" vertical="center"/>
    </xf>
    <xf numFmtId="0" fontId="43" fillId="0" borderId="0" xfId="0" applyFont="1" applyFill="1" applyAlignment="1">
      <alignment horizontal="center"/>
    </xf>
    <xf numFmtId="0" fontId="43" fillId="0" borderId="0" xfId="37" applyFont="1" applyFill="1" applyAlignment="1">
      <alignment horizontal="center" wrapText="1"/>
    </xf>
    <xf numFmtId="0" fontId="39" fillId="0" borderId="0" xfId="55" applyFont="1" applyAlignment="1">
      <alignment horizontal="center" vertical="center"/>
    </xf>
    <xf numFmtId="0" fontId="34" fillId="0" borderId="0" xfId="55" applyFont="1" applyAlignment="1">
      <alignment horizontal="center" vertical="center"/>
    </xf>
    <xf numFmtId="0" fontId="51" fillId="0" borderId="28" xfId="36" applyFont="1" applyBorder="1" applyAlignment="1">
      <alignment horizontal="center" wrapText="1"/>
    </xf>
    <xf numFmtId="0" fontId="51" fillId="0" borderId="29" xfId="36" applyFont="1" applyBorder="1" applyAlignment="1">
      <alignment horizontal="center" wrapText="1"/>
    </xf>
    <xf numFmtId="0" fontId="51" fillId="0" borderId="32" xfId="36" applyFont="1" applyBorder="1" applyAlignment="1">
      <alignment horizontal="center" wrapText="1"/>
    </xf>
    <xf numFmtId="0" fontId="51" fillId="0" borderId="40" xfId="36" applyFont="1" applyBorder="1" applyAlignment="1">
      <alignment horizontal="center" wrapText="1"/>
    </xf>
    <xf numFmtId="0" fontId="51" fillId="0" borderId="31" xfId="36" applyFont="1" applyBorder="1" applyAlignment="1">
      <alignment horizontal="center" wrapText="1"/>
    </xf>
    <xf numFmtId="0" fontId="51" fillId="0" borderId="10" xfId="36" applyFont="1" applyBorder="1" applyAlignment="1">
      <alignment horizontal="center" wrapText="1"/>
    </xf>
    <xf numFmtId="0" fontId="51" fillId="0" borderId="27" xfId="36" applyFont="1" applyBorder="1" applyAlignment="1">
      <alignment horizontal="center" wrapText="1"/>
    </xf>
    <xf numFmtId="0" fontId="51" fillId="0" borderId="18" xfId="36" applyFont="1" applyBorder="1" applyAlignment="1">
      <alignment horizontal="center" wrapText="1"/>
    </xf>
    <xf numFmtId="0" fontId="50" fillId="0" borderId="13" xfId="36" applyFont="1" applyBorder="1" applyAlignment="1">
      <alignment horizontal="center" vertical="center" wrapText="1"/>
    </xf>
    <xf numFmtId="0" fontId="50" fillId="0" borderId="34" xfId="36" applyFont="1" applyBorder="1" applyAlignment="1">
      <alignment horizontal="center" vertical="center" wrapText="1"/>
    </xf>
    <xf numFmtId="0" fontId="50" fillId="0" borderId="33" xfId="36" applyFont="1" applyBorder="1" applyAlignment="1">
      <alignment horizontal="center" vertical="center" wrapText="1"/>
    </xf>
    <xf numFmtId="0" fontId="50" fillId="0" borderId="19" xfId="36" applyFont="1" applyBorder="1" applyAlignment="1">
      <alignment horizontal="center" vertical="center" wrapText="1"/>
    </xf>
    <xf numFmtId="0" fontId="51" fillId="0" borderId="29" xfId="36" applyFont="1" applyBorder="1" applyAlignment="1">
      <alignment horizontal="center" vertical="center" wrapText="1"/>
    </xf>
    <xf numFmtId="0" fontId="51" fillId="0" borderId="32" xfId="36" applyFont="1" applyBorder="1" applyAlignment="1">
      <alignment horizontal="center" vertical="center" wrapText="1"/>
    </xf>
    <xf numFmtId="0" fontId="9" fillId="0" borderId="0" xfId="36" applyFont="1" applyAlignment="1">
      <alignment horizontal="center" vertical="center" wrapText="1"/>
    </xf>
    <xf numFmtId="0" fontId="50" fillId="0" borderId="35" xfId="36" applyFont="1" applyBorder="1" applyAlignment="1">
      <alignment horizontal="center" vertical="center" wrapText="1"/>
    </xf>
    <xf numFmtId="0" fontId="50" fillId="0" borderId="38" xfId="36" applyFont="1" applyBorder="1" applyAlignment="1">
      <alignment horizontal="center" vertical="center" wrapText="1"/>
    </xf>
    <xf numFmtId="0" fontId="50" fillId="0" borderId="36" xfId="36" applyFont="1" applyBorder="1" applyAlignment="1">
      <alignment horizontal="center" vertical="center" wrapText="1"/>
    </xf>
    <xf numFmtId="0" fontId="50" fillId="0" borderId="39" xfId="36" applyFont="1" applyBorder="1" applyAlignment="1">
      <alignment horizontal="center" vertical="center" wrapText="1"/>
    </xf>
    <xf numFmtId="0" fontId="50" fillId="0" borderId="30" xfId="36" applyFont="1" applyBorder="1" applyAlignment="1">
      <alignment horizontal="center" vertical="center" wrapText="1"/>
    </xf>
    <xf numFmtId="0" fontId="50" fillId="0" borderId="25" xfId="36" applyFont="1" applyBorder="1" applyAlignment="1">
      <alignment horizontal="center" vertical="center" wrapText="1"/>
    </xf>
    <xf numFmtId="0" fontId="50" fillId="0" borderId="26" xfId="36" applyFont="1" applyBorder="1" applyAlignment="1">
      <alignment horizontal="center" vertical="center" wrapText="1"/>
    </xf>
    <xf numFmtId="0" fontId="50" fillId="0" borderId="28" xfId="36" applyFont="1" applyBorder="1" applyAlignment="1">
      <alignment horizontal="center" vertical="center" wrapText="1"/>
    </xf>
    <xf numFmtId="0" fontId="50" fillId="0" borderId="29" xfId="36" applyFont="1" applyBorder="1" applyAlignment="1">
      <alignment horizontal="center" vertical="center" wrapText="1"/>
    </xf>
    <xf numFmtId="0" fontId="50" fillId="0" borderId="32" xfId="36" applyFont="1" applyBorder="1" applyAlignment="1">
      <alignment horizontal="center" vertical="center" wrapText="1"/>
    </xf>
    <xf numFmtId="0" fontId="50" fillId="0" borderId="37" xfId="36" applyFont="1" applyBorder="1" applyAlignment="1">
      <alignment horizontal="center" vertical="center" wrapText="1"/>
    </xf>
    <xf numFmtId="0" fontId="51" fillId="0" borderId="40" xfId="36" applyFont="1" applyBorder="1" applyAlignment="1">
      <alignment horizontal="center" vertical="center" wrapText="1"/>
    </xf>
    <xf numFmtId="0" fontId="42" fillId="0" borderId="0" xfId="55" applyFont="1" applyAlignment="1">
      <alignment horizontal="center" vertical="center"/>
    </xf>
    <xf numFmtId="0" fontId="42" fillId="0" borderId="0" xfId="55" applyFont="1" applyAlignment="1">
      <alignment horizontal="center"/>
    </xf>
    <xf numFmtId="0" fontId="54" fillId="0" borderId="0" xfId="45" applyFont="1" applyAlignment="1">
      <alignment horizontal="center"/>
    </xf>
    <xf numFmtId="0" fontId="40" fillId="0" borderId="0" xfId="55" applyFont="1" applyAlignment="1">
      <alignment horizontal="center" vertical="center"/>
    </xf>
    <xf numFmtId="0" fontId="35" fillId="0" borderId="10" xfId="55" applyFont="1" applyFill="1" applyBorder="1" applyAlignment="1">
      <alignment horizontal="center" vertical="center" textRotation="90" wrapText="1"/>
    </xf>
    <xf numFmtId="0" fontId="35" fillId="0" borderId="10" xfId="55" applyFont="1" applyFill="1" applyBorder="1" applyAlignment="1">
      <alignment horizontal="center" vertical="center" wrapText="1"/>
    </xf>
    <xf numFmtId="0" fontId="35" fillId="0" borderId="11" xfId="55" applyFont="1" applyFill="1" applyBorder="1" applyAlignment="1">
      <alignment horizontal="center" vertical="center" wrapText="1"/>
    </xf>
    <xf numFmtId="0" fontId="35" fillId="0" borderId="17" xfId="55" applyFont="1" applyFill="1" applyBorder="1" applyAlignment="1">
      <alignment horizontal="center" vertical="center" wrapText="1"/>
    </xf>
    <xf numFmtId="0" fontId="35" fillId="0" borderId="13" xfId="55" applyFont="1" applyFill="1" applyBorder="1" applyAlignment="1">
      <alignment horizontal="center" vertical="center" wrapText="1"/>
    </xf>
    <xf numFmtId="0" fontId="35" fillId="0" borderId="12" xfId="55" applyFont="1" applyFill="1" applyBorder="1" applyAlignment="1">
      <alignment horizontal="center" vertical="center" wrapText="1"/>
    </xf>
    <xf numFmtId="0" fontId="35" fillId="0" borderId="24" xfId="55" applyFont="1" applyFill="1" applyBorder="1" applyAlignment="1">
      <alignment horizontal="center" vertical="center" wrapText="1"/>
    </xf>
    <xf numFmtId="0" fontId="35" fillId="0" borderId="18" xfId="55" applyFont="1" applyFill="1" applyBorder="1" applyAlignment="1">
      <alignment horizontal="center" vertical="center" wrapText="1"/>
    </xf>
    <xf numFmtId="0" fontId="9" fillId="0" borderId="10" xfId="55" applyFont="1" applyFill="1" applyBorder="1" applyAlignment="1" applyProtection="1">
      <alignment horizontal="center" vertical="center" textRotation="90" wrapText="1"/>
    </xf>
    <xf numFmtId="0" fontId="30" fillId="0" borderId="11" xfId="45" applyFont="1" applyFill="1" applyBorder="1" applyAlignment="1">
      <alignment horizontal="center" vertical="center" textRotation="90" wrapText="1"/>
    </xf>
    <xf numFmtId="0" fontId="30" fillId="0" borderId="13" xfId="45" applyFont="1" applyFill="1" applyBorder="1" applyAlignment="1">
      <alignment horizontal="center" vertical="center" textRotation="90" wrapText="1"/>
    </xf>
    <xf numFmtId="0" fontId="9" fillId="0" borderId="11" xfId="55" applyFont="1" applyFill="1" applyBorder="1" applyAlignment="1" applyProtection="1">
      <alignment horizontal="center" vertical="center" wrapText="1"/>
    </xf>
    <xf numFmtId="0" fontId="9" fillId="0" borderId="13" xfId="55" applyFont="1" applyFill="1" applyBorder="1" applyAlignment="1" applyProtection="1">
      <alignment horizontal="center" vertical="center" wrapText="1"/>
    </xf>
    <xf numFmtId="0" fontId="35" fillId="0" borderId="11" xfId="55" applyFont="1" applyFill="1" applyBorder="1" applyAlignment="1">
      <alignment horizontal="center" vertical="center"/>
    </xf>
    <xf numFmtId="0" fontId="35" fillId="0" borderId="13" xfId="55" applyFont="1" applyFill="1" applyBorder="1" applyAlignment="1">
      <alignment horizontal="center" vertical="center"/>
    </xf>
    <xf numFmtId="0" fontId="41" fillId="0" borderId="0" xfId="55" applyFont="1" applyFill="1" applyAlignment="1">
      <alignment horizontal="center" vertical="center"/>
    </xf>
    <xf numFmtId="0" fontId="34" fillId="0" borderId="0" xfId="55" applyFont="1" applyFill="1" applyAlignment="1">
      <alignment horizontal="center" vertical="center"/>
    </xf>
    <xf numFmtId="0" fontId="42" fillId="0" borderId="0" xfId="55" applyFont="1" applyFill="1" applyAlignment="1">
      <alignment horizontal="center" vertical="center"/>
    </xf>
    <xf numFmtId="0" fontId="43" fillId="0" borderId="21" xfId="37" applyFont="1" applyFill="1" applyBorder="1" applyAlignment="1">
      <alignment horizontal="center"/>
    </xf>
    <xf numFmtId="0" fontId="9" fillId="0" borderId="10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59" fillId="0" borderId="12" xfId="37" applyFont="1" applyFill="1" applyBorder="1" applyAlignment="1">
      <alignment horizontal="left" vertical="center" wrapText="1"/>
    </xf>
    <xf numFmtId="0" fontId="59" fillId="0" borderId="24" xfId="37" applyFont="1" applyFill="1" applyBorder="1" applyAlignment="1">
      <alignment horizontal="left" vertical="center" wrapText="1"/>
    </xf>
    <xf numFmtId="0" fontId="59" fillId="0" borderId="18" xfId="37" applyFont="1" applyFill="1" applyBorder="1" applyAlignment="1">
      <alignment horizontal="left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43" fillId="24" borderId="0" xfId="0" applyFont="1" applyFill="1" applyAlignment="1">
      <alignment horizontal="center"/>
    </xf>
    <xf numFmtId="0" fontId="43" fillId="24" borderId="0" xfId="37" applyFont="1" applyFill="1" applyAlignment="1">
      <alignment horizontal="center" wrapText="1"/>
    </xf>
    <xf numFmtId="0" fontId="41" fillId="24" borderId="0" xfId="55" applyFont="1" applyFill="1" applyAlignment="1">
      <alignment horizontal="center" vertical="center"/>
    </xf>
    <xf numFmtId="0" fontId="42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21" xfId="37" applyFont="1" applyFill="1" applyBorder="1" applyAlignment="1">
      <alignment horizontal="center"/>
    </xf>
    <xf numFmtId="0" fontId="9" fillId="0" borderId="16" xfId="37" applyFont="1" applyFill="1" applyBorder="1" applyAlignment="1">
      <alignment horizontal="center" vertical="center" wrapText="1"/>
    </xf>
    <xf numFmtId="0" fontId="9" fillId="0" borderId="20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9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/>
    </xf>
    <xf numFmtId="0" fontId="9" fillId="0" borderId="24" xfId="37" applyFont="1" applyFill="1" applyBorder="1" applyAlignment="1">
      <alignment horizontal="center" vertical="center"/>
    </xf>
    <xf numFmtId="0" fontId="9" fillId="0" borderId="18" xfId="37" applyFont="1" applyFill="1" applyBorder="1" applyAlignment="1">
      <alignment horizontal="center" vertical="center"/>
    </xf>
    <xf numFmtId="0" fontId="9" fillId="0" borderId="15" xfId="37" applyFont="1" applyFill="1" applyBorder="1" applyAlignment="1">
      <alignment horizontal="center" vertical="center" wrapText="1"/>
    </xf>
    <xf numFmtId="0" fontId="9" fillId="0" borderId="22" xfId="37" applyFont="1" applyFill="1" applyBorder="1" applyAlignment="1">
      <alignment horizontal="center" vertical="center" wrapText="1"/>
    </xf>
    <xf numFmtId="0" fontId="9" fillId="0" borderId="23" xfId="37" applyFont="1" applyFill="1" applyBorder="1" applyAlignment="1">
      <alignment horizontal="center" vertical="center" wrapText="1"/>
    </xf>
    <xf numFmtId="0" fontId="8" fillId="0" borderId="0" xfId="37" applyFont="1" applyFill="1" applyAlignment="1">
      <alignment horizontal="center"/>
    </xf>
    <xf numFmtId="0" fontId="57" fillId="0" borderId="0" xfId="55" applyFont="1" applyFill="1" applyAlignment="1">
      <alignment horizontal="center" vertical="center"/>
    </xf>
    <xf numFmtId="0" fontId="9" fillId="0" borderId="0" xfId="37" applyFont="1" applyFill="1" applyAlignment="1">
      <alignment horizont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43" fillId="0" borderId="21" xfId="46" applyFont="1" applyFill="1" applyBorder="1" applyAlignment="1">
      <alignment horizont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58" fillId="0" borderId="0" xfId="55" applyFont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left" vertical="center" wrapText="1"/>
    </xf>
    <xf numFmtId="0" fontId="36" fillId="0" borderId="10" xfId="37" applyFont="1" applyFill="1" applyBorder="1" applyAlignment="1">
      <alignment horizontal="center" vertical="center" wrapText="1"/>
    </xf>
    <xf numFmtId="0" fontId="36" fillId="0" borderId="10" xfId="37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 wrapText="1"/>
    </xf>
    <xf numFmtId="0" fontId="36" fillId="0" borderId="21" xfId="37" applyFont="1" applyFill="1" applyBorder="1" applyAlignment="1">
      <alignment horizontal="center" vertical="center"/>
    </xf>
    <xf numFmtId="0" fontId="36" fillId="0" borderId="11" xfId="37" applyFont="1" applyFill="1" applyBorder="1" applyAlignment="1">
      <alignment horizontal="center" vertical="center" wrapText="1"/>
    </xf>
    <xf numFmtId="0" fontId="36" fillId="0" borderId="17" xfId="37" applyFont="1" applyFill="1" applyBorder="1" applyAlignment="1">
      <alignment horizontal="center" vertical="center" wrapText="1"/>
    </xf>
    <xf numFmtId="0" fontId="36" fillId="0" borderId="13" xfId="37" applyFont="1" applyFill="1" applyBorder="1" applyAlignment="1">
      <alignment horizontal="center" vertical="center" wrapText="1"/>
    </xf>
    <xf numFmtId="0" fontId="36" fillId="0" borderId="12" xfId="37" applyFont="1" applyFill="1" applyBorder="1" applyAlignment="1">
      <alignment horizontal="center" vertical="center" wrapText="1"/>
    </xf>
    <xf numFmtId="0" fontId="36" fillId="0" borderId="24" xfId="37" applyFont="1" applyFill="1" applyBorder="1" applyAlignment="1">
      <alignment horizontal="center" vertical="center" wrapText="1"/>
    </xf>
    <xf numFmtId="0" fontId="36" fillId="0" borderId="18" xfId="37" applyFont="1" applyFill="1" applyBorder="1" applyAlignment="1">
      <alignment horizontal="center" vertical="center" wrapText="1"/>
    </xf>
    <xf numFmtId="0" fontId="8" fillId="0" borderId="10" xfId="37" applyFont="1" applyFill="1" applyBorder="1" applyAlignment="1">
      <alignment horizontal="center" vertical="center" wrapText="1"/>
    </xf>
    <xf numFmtId="0" fontId="43" fillId="0" borderId="0" xfId="37" applyFont="1" applyFill="1" applyAlignment="1">
      <alignment horizontal="center"/>
    </xf>
    <xf numFmtId="0" fontId="43" fillId="0" borderId="0" xfId="46" applyFont="1" applyFill="1" applyBorder="1" applyAlignment="1">
      <alignment horizontal="center"/>
    </xf>
  </cellXfs>
  <cellStyles count="114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Normal 9" xfId="110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111"/>
    <cellStyle name="Обычный 12 2" xfId="48"/>
    <cellStyle name="Обычный 2" xfId="36"/>
    <cellStyle name="Обычный 2 4" xfId="112"/>
    <cellStyle name="Обычный 3" xfId="37"/>
    <cellStyle name="Обычный 3 2" xfId="57"/>
    <cellStyle name="Обычный 3 2 2 2" xfId="49"/>
    <cellStyle name="Обычный 3 21" xfId="103"/>
    <cellStyle name="Обычный 3 3 2" xfId="109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3" xfId="102"/>
    <cellStyle name="Обычный 7" xfId="55"/>
    <cellStyle name="Обычный 7 2" xfId="59"/>
    <cellStyle name="Обычный 7 4" xfId="108"/>
    <cellStyle name="Обычный 8" xfId="58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" xfId="113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 2 2 2" xfId="51"/>
    <cellStyle name="Финансовый 3" xfId="5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AG21"/>
  <sheetViews>
    <sheetView workbookViewId="0"/>
  </sheetViews>
  <sheetFormatPr defaultColWidth="9" defaultRowHeight="15.75"/>
  <cols>
    <col min="1" max="1" width="9" style="38" customWidth="1"/>
    <col min="2" max="2" width="31.875" style="38" customWidth="1"/>
    <col min="3" max="5" width="7.875" style="38" customWidth="1"/>
    <col min="6" max="6" width="8.25" style="38" customWidth="1"/>
    <col min="7" max="10" width="7.875" style="38" customWidth="1"/>
    <col min="11" max="11" width="8.25" style="38" customWidth="1"/>
    <col min="12" max="15" width="7.875" style="38" customWidth="1"/>
    <col min="16" max="16" width="8.25" style="38" customWidth="1"/>
    <col min="17" max="20" width="7.875" style="38" customWidth="1"/>
    <col min="21" max="21" width="8.25" style="38" customWidth="1"/>
    <col min="22" max="22" width="7.875" style="38" customWidth="1"/>
    <col min="23" max="24" width="8.25" style="38" customWidth="1"/>
    <col min="25" max="25" width="9.5" style="38" customWidth="1"/>
    <col min="26" max="26" width="10.125" style="38" customWidth="1"/>
    <col min="27" max="32" width="8.25" style="38" customWidth="1"/>
    <col min="33" max="33" width="12.75" style="38" customWidth="1"/>
    <col min="34" max="16384" width="9" style="38"/>
  </cols>
  <sheetData>
    <row r="1" spans="1:33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V1" s="19" t="s">
        <v>183</v>
      </c>
    </row>
    <row r="2" spans="1:33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V2" s="11" t="s">
        <v>1</v>
      </c>
    </row>
    <row r="3" spans="1:33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V3" s="11" t="s">
        <v>141</v>
      </c>
    </row>
    <row r="4" spans="1:33" ht="18.75">
      <c r="A4" s="198" t="s">
        <v>55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</row>
    <row r="5" spans="1:3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5"/>
      <c r="Q5" s="5"/>
    </row>
    <row r="6" spans="1:33" ht="18.75" customHeight="1">
      <c r="A6" s="199" t="s">
        <v>62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</row>
    <row r="7" spans="1:33" ht="18.75" customHeight="1">
      <c r="A7" s="199" t="s">
        <v>63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199"/>
    </row>
    <row r="8" spans="1:3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5"/>
      <c r="Q8" s="5"/>
    </row>
    <row r="9" spans="1:33">
      <c r="A9" s="200" t="s">
        <v>52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</row>
    <row r="10" spans="1:33">
      <c r="A10" s="201" t="s">
        <v>34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</row>
    <row r="11" spans="1:3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5"/>
      <c r="Q11" s="5"/>
    </row>
    <row r="12" spans="1:33" ht="18.75">
      <c r="A12" s="197" t="s">
        <v>53</v>
      </c>
      <c r="B12" s="197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</row>
    <row r="13" spans="1:33">
      <c r="A13" s="201" t="s">
        <v>58</v>
      </c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</row>
    <row r="14" spans="1:33" s="40" customFormat="1" ht="13.5" customHeight="1"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</row>
    <row r="15" spans="1:33" s="42" customFormat="1" ht="26.25" customHeight="1" thickBot="1">
      <c r="A15" s="216" t="s">
        <v>83</v>
      </c>
      <c r="B15" s="216"/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41"/>
      <c r="X15" s="41"/>
      <c r="Y15" s="41"/>
      <c r="Z15" s="41"/>
      <c r="AA15" s="41"/>
      <c r="AB15" s="41"/>
      <c r="AC15" s="41"/>
      <c r="AD15" s="41"/>
      <c r="AE15" s="41"/>
      <c r="AF15" s="41"/>
    </row>
    <row r="16" spans="1:33" s="43" customFormat="1" ht="66.75" customHeight="1">
      <c r="A16" s="217" t="s">
        <v>76</v>
      </c>
      <c r="B16" s="219" t="s">
        <v>77</v>
      </c>
      <c r="C16" s="221" t="s">
        <v>78</v>
      </c>
      <c r="D16" s="222"/>
      <c r="E16" s="222"/>
      <c r="F16" s="223"/>
      <c r="G16" s="227" t="s">
        <v>79</v>
      </c>
      <c r="H16" s="222"/>
      <c r="I16" s="222"/>
      <c r="J16" s="223"/>
      <c r="K16" s="221" t="s">
        <v>80</v>
      </c>
      <c r="L16" s="222"/>
      <c r="M16" s="222"/>
      <c r="N16" s="223"/>
      <c r="O16" s="221" t="s">
        <v>81</v>
      </c>
      <c r="P16" s="222"/>
      <c r="Q16" s="222"/>
      <c r="R16" s="223"/>
      <c r="S16" s="221" t="s">
        <v>82</v>
      </c>
      <c r="T16" s="222"/>
      <c r="U16" s="222"/>
      <c r="V16" s="223"/>
    </row>
    <row r="17" spans="1:22" s="43" customFormat="1" ht="17.25" customHeight="1" thickBot="1">
      <c r="A17" s="218"/>
      <c r="B17" s="220"/>
      <c r="C17" s="224"/>
      <c r="D17" s="225"/>
      <c r="E17" s="225"/>
      <c r="F17" s="226"/>
      <c r="G17" s="228" t="s">
        <v>179</v>
      </c>
      <c r="H17" s="214"/>
      <c r="I17" s="214" t="s">
        <v>180</v>
      </c>
      <c r="J17" s="215"/>
      <c r="K17" s="228" t="s">
        <v>179</v>
      </c>
      <c r="L17" s="214"/>
      <c r="M17" s="214" t="s">
        <v>180</v>
      </c>
      <c r="N17" s="215"/>
      <c r="O17" s="228" t="s">
        <v>179</v>
      </c>
      <c r="P17" s="214"/>
      <c r="Q17" s="214" t="s">
        <v>180</v>
      </c>
      <c r="R17" s="215"/>
      <c r="S17" s="228" t="s">
        <v>179</v>
      </c>
      <c r="T17" s="214"/>
      <c r="U17" s="214" t="s">
        <v>180</v>
      </c>
      <c r="V17" s="215"/>
    </row>
    <row r="18" spans="1:22" s="43" customFormat="1" ht="16.5">
      <c r="A18" s="48">
        <v>1</v>
      </c>
      <c r="B18" s="49">
        <v>2</v>
      </c>
      <c r="C18" s="212">
        <v>3</v>
      </c>
      <c r="D18" s="210"/>
      <c r="E18" s="210"/>
      <c r="F18" s="211"/>
      <c r="G18" s="213">
        <v>4</v>
      </c>
      <c r="H18" s="210"/>
      <c r="I18" s="210">
        <v>5</v>
      </c>
      <c r="J18" s="211"/>
      <c r="K18" s="212">
        <v>6</v>
      </c>
      <c r="L18" s="210"/>
      <c r="M18" s="210">
        <v>7</v>
      </c>
      <c r="N18" s="211"/>
      <c r="O18" s="212">
        <v>8</v>
      </c>
      <c r="P18" s="210"/>
      <c r="Q18" s="210">
        <v>9</v>
      </c>
      <c r="R18" s="211"/>
      <c r="S18" s="212">
        <v>10</v>
      </c>
      <c r="T18" s="210"/>
      <c r="U18" s="210">
        <v>11</v>
      </c>
      <c r="V18" s="211"/>
    </row>
    <row r="19" spans="1:22" s="43" customFormat="1" ht="16.5">
      <c r="A19" s="44">
        <v>1</v>
      </c>
      <c r="B19" s="45"/>
      <c r="C19" s="206"/>
      <c r="D19" s="207"/>
      <c r="E19" s="207"/>
      <c r="F19" s="208"/>
      <c r="G19" s="209"/>
      <c r="H19" s="207"/>
      <c r="I19" s="207"/>
      <c r="J19" s="208"/>
      <c r="K19" s="206"/>
      <c r="L19" s="207"/>
      <c r="M19" s="207"/>
      <c r="N19" s="208"/>
      <c r="O19" s="206"/>
      <c r="P19" s="207"/>
      <c r="Q19" s="207"/>
      <c r="R19" s="208"/>
      <c r="S19" s="206"/>
      <c r="T19" s="207"/>
      <c r="U19" s="207"/>
      <c r="V19" s="208"/>
    </row>
    <row r="20" spans="1:22" s="43" customFormat="1" ht="16.5">
      <c r="A20" s="44">
        <v>2</v>
      </c>
      <c r="B20" s="45"/>
      <c r="C20" s="206"/>
      <c r="D20" s="207"/>
      <c r="E20" s="207"/>
      <c r="F20" s="208"/>
      <c r="G20" s="209"/>
      <c r="H20" s="207"/>
      <c r="I20" s="207"/>
      <c r="J20" s="208"/>
      <c r="K20" s="206"/>
      <c r="L20" s="207"/>
      <c r="M20" s="207"/>
      <c r="N20" s="208"/>
      <c r="O20" s="206"/>
      <c r="P20" s="207"/>
      <c r="Q20" s="207"/>
      <c r="R20" s="208"/>
      <c r="S20" s="206"/>
      <c r="T20" s="207"/>
      <c r="U20" s="207"/>
      <c r="V20" s="208"/>
    </row>
    <row r="21" spans="1:22" s="43" customFormat="1" ht="17.25" thickBot="1">
      <c r="A21" s="46" t="s">
        <v>0</v>
      </c>
      <c r="B21" s="47"/>
      <c r="C21" s="202"/>
      <c r="D21" s="203"/>
      <c r="E21" s="203"/>
      <c r="F21" s="204"/>
      <c r="G21" s="205"/>
      <c r="H21" s="203"/>
      <c r="I21" s="203"/>
      <c r="J21" s="204"/>
      <c r="K21" s="202"/>
      <c r="L21" s="203"/>
      <c r="M21" s="203"/>
      <c r="N21" s="204"/>
      <c r="O21" s="202"/>
      <c r="P21" s="203"/>
      <c r="Q21" s="203"/>
      <c r="R21" s="204"/>
      <c r="S21" s="202"/>
      <c r="T21" s="203"/>
      <c r="U21" s="203"/>
      <c r="V21" s="204"/>
    </row>
  </sheetData>
  <mergeCells count="59">
    <mergeCell ref="U17:V17"/>
    <mergeCell ref="A15:V15"/>
    <mergeCell ref="A16:A17"/>
    <mergeCell ref="B16:B17"/>
    <mergeCell ref="C16:F17"/>
    <mergeCell ref="G16:J16"/>
    <mergeCell ref="K16:N16"/>
    <mergeCell ref="O16:R16"/>
    <mergeCell ref="S16:V16"/>
    <mergeCell ref="G17:H17"/>
    <mergeCell ref="I17:J17"/>
    <mergeCell ref="K17:L17"/>
    <mergeCell ref="M17:N17"/>
    <mergeCell ref="O17:P17"/>
    <mergeCell ref="Q17:R17"/>
    <mergeCell ref="S17:T17"/>
    <mergeCell ref="Q18:R18"/>
    <mergeCell ref="S18:T18"/>
    <mergeCell ref="U18:V18"/>
    <mergeCell ref="C19:F19"/>
    <mergeCell ref="G19:H19"/>
    <mergeCell ref="I19:J19"/>
    <mergeCell ref="K19:L19"/>
    <mergeCell ref="M19:N19"/>
    <mergeCell ref="O19:P19"/>
    <mergeCell ref="Q19:R19"/>
    <mergeCell ref="C18:F18"/>
    <mergeCell ref="G18:H18"/>
    <mergeCell ref="I18:J18"/>
    <mergeCell ref="K18:L18"/>
    <mergeCell ref="M18:N18"/>
    <mergeCell ref="O18:P18"/>
    <mergeCell ref="M20:N20"/>
    <mergeCell ref="O20:P20"/>
    <mergeCell ref="Q20:R20"/>
    <mergeCell ref="S20:T20"/>
    <mergeCell ref="U20:V20"/>
    <mergeCell ref="O21:P21"/>
    <mergeCell ref="Q21:R21"/>
    <mergeCell ref="S21:T21"/>
    <mergeCell ref="U21:V21"/>
    <mergeCell ref="A13:V13"/>
    <mergeCell ref="C21:F21"/>
    <mergeCell ref="G21:H21"/>
    <mergeCell ref="I21:J21"/>
    <mergeCell ref="K21:L21"/>
    <mergeCell ref="M21:N21"/>
    <mergeCell ref="S19:T19"/>
    <mergeCell ref="U19:V19"/>
    <mergeCell ref="C20:F20"/>
    <mergeCell ref="G20:H20"/>
    <mergeCell ref="I20:J20"/>
    <mergeCell ref="K20:L20"/>
    <mergeCell ref="A12:V12"/>
    <mergeCell ref="A4:V4"/>
    <mergeCell ref="A6:V6"/>
    <mergeCell ref="A7:V7"/>
    <mergeCell ref="A9:V9"/>
    <mergeCell ref="A10:V10"/>
  </mergeCells>
  <pageMargins left="0.59055118110236227" right="0.43307086614173229" top="0.6692913385826772" bottom="0.70866141732283472" header="0.51181102362204722" footer="0.51181102362204722"/>
  <pageSetup paperSize="9" scale="63" orientation="landscape" r:id="rId1"/>
  <headerFooter alignWithMargins="0">
    <oddHeader xml:space="preserve">&amp;C&amp;18 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50"/>
  </sheetPr>
  <dimension ref="A1:BT79"/>
  <sheetViews>
    <sheetView view="pageBreakPreview" zoomScale="60" zoomScaleNormal="70" workbookViewId="0">
      <selection activeCell="A6" sqref="A6:BC6"/>
    </sheetView>
  </sheetViews>
  <sheetFormatPr defaultRowHeight="15.75"/>
  <cols>
    <col min="1" max="1" width="9.125" style="5" customWidth="1"/>
    <col min="2" max="2" width="45.5" style="5" customWidth="1"/>
    <col min="3" max="4" width="15.375" style="5" customWidth="1"/>
    <col min="5" max="54" width="7.75" style="5" customWidth="1"/>
    <col min="55" max="55" width="15" style="5" customWidth="1"/>
    <col min="56" max="56" width="6.625" style="5" customWidth="1"/>
    <col min="57" max="57" width="6.375" style="5" customWidth="1"/>
    <col min="58" max="58" width="6.25" style="5" customWidth="1"/>
    <col min="59" max="59" width="6" style="5" customWidth="1"/>
    <col min="60" max="60" width="6.5" style="5" customWidth="1"/>
    <col min="61" max="61" width="6.875" style="5" customWidth="1"/>
    <col min="62" max="62" width="6.625" style="5" customWidth="1"/>
    <col min="63" max="65" width="6.5" style="5" customWidth="1"/>
    <col min="66" max="66" width="8.75" style="5" customWidth="1"/>
    <col min="67" max="67" width="5.625" style="5" customWidth="1"/>
    <col min="68" max="69" width="6.625" style="5" customWidth="1"/>
    <col min="70" max="71" width="5.625" style="5" customWidth="1"/>
    <col min="72" max="72" width="16.625" style="5" customWidth="1"/>
    <col min="73" max="16384" width="9" style="5"/>
  </cols>
  <sheetData>
    <row r="1" spans="1:72" ht="18.75">
      <c r="Z1" s="9"/>
      <c r="BC1" s="103" t="s">
        <v>192</v>
      </c>
    </row>
    <row r="2" spans="1:72" ht="18.75">
      <c r="Z2" s="9"/>
      <c r="BC2" s="104" t="s">
        <v>1</v>
      </c>
    </row>
    <row r="3" spans="1:72" ht="18.75">
      <c r="Z3" s="9"/>
      <c r="BC3" s="104" t="s">
        <v>408</v>
      </c>
    </row>
    <row r="4" spans="1:72" ht="18.75">
      <c r="A4" s="198" t="s">
        <v>462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8"/>
      <c r="AJ4" s="198"/>
      <c r="AK4" s="198"/>
      <c r="AL4" s="198"/>
      <c r="AM4" s="198"/>
      <c r="AN4" s="198"/>
      <c r="AO4" s="198"/>
      <c r="AP4" s="198"/>
      <c r="AQ4" s="198"/>
      <c r="AR4" s="198"/>
      <c r="AS4" s="198"/>
      <c r="AT4" s="198"/>
      <c r="AU4" s="198"/>
      <c r="AV4" s="198"/>
      <c r="AW4" s="198"/>
      <c r="AX4" s="198"/>
      <c r="AY4" s="198"/>
      <c r="AZ4" s="198"/>
      <c r="BA4" s="198"/>
      <c r="BB4" s="198"/>
      <c r="BC4" s="198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</row>
    <row r="5" spans="1:72">
      <c r="Z5" s="9"/>
    </row>
    <row r="6" spans="1:72" ht="18.75" customHeight="1">
      <c r="A6" s="199" t="str">
        <f>'10 Квартал финансирование'!A6:Z6</f>
        <v>Отчет за 4 квартал  2022 года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P6" s="199"/>
      <c r="AQ6" s="199"/>
      <c r="AR6" s="199"/>
      <c r="AS6" s="199"/>
      <c r="AT6" s="199"/>
      <c r="AU6" s="199"/>
      <c r="AV6" s="199"/>
      <c r="AW6" s="199"/>
      <c r="AX6" s="199"/>
      <c r="AY6" s="199"/>
      <c r="AZ6" s="199"/>
      <c r="BA6" s="199"/>
      <c r="BB6" s="199"/>
      <c r="BC6" s="199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</row>
    <row r="7" spans="1:72" ht="18.75" customHeight="1">
      <c r="A7" s="199" t="s">
        <v>63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199"/>
      <c r="W7" s="199"/>
      <c r="X7" s="199"/>
      <c r="Y7" s="199"/>
      <c r="Z7" s="199"/>
      <c r="AA7" s="199"/>
      <c r="AB7" s="199"/>
      <c r="AC7" s="199"/>
      <c r="AD7" s="199"/>
      <c r="AE7" s="199"/>
      <c r="AF7" s="199"/>
      <c r="AG7" s="199"/>
      <c r="AH7" s="199"/>
      <c r="AI7" s="199"/>
      <c r="AJ7" s="199"/>
      <c r="AK7" s="199"/>
      <c r="AL7" s="199"/>
      <c r="AM7" s="199"/>
      <c r="AN7" s="199"/>
      <c r="AO7" s="199"/>
      <c r="AP7" s="199"/>
      <c r="AQ7" s="199"/>
      <c r="AR7" s="199"/>
      <c r="AS7" s="199"/>
      <c r="AT7" s="199"/>
      <c r="AU7" s="199"/>
      <c r="AV7" s="199"/>
      <c r="AW7" s="199"/>
      <c r="AX7" s="199"/>
      <c r="AY7" s="199"/>
      <c r="AZ7" s="199"/>
      <c r="BA7" s="199"/>
      <c r="BB7" s="199"/>
      <c r="BC7" s="199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</row>
    <row r="8" spans="1:72" ht="18.75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Z8" s="9"/>
    </row>
    <row r="9" spans="1:72" ht="18.75">
      <c r="A9" s="248" t="s">
        <v>410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8"/>
      <c r="Y9" s="248"/>
      <c r="Z9" s="248"/>
      <c r="AA9" s="248"/>
      <c r="AB9" s="248"/>
      <c r="AC9" s="248"/>
      <c r="AD9" s="248"/>
      <c r="AE9" s="248"/>
      <c r="AF9" s="248"/>
      <c r="AG9" s="248"/>
      <c r="AH9" s="248"/>
      <c r="AI9" s="248"/>
      <c r="AJ9" s="248"/>
      <c r="AK9" s="248"/>
      <c r="AL9" s="248"/>
      <c r="AM9" s="248"/>
      <c r="AN9" s="248"/>
      <c r="AO9" s="248"/>
      <c r="AP9" s="248"/>
      <c r="AQ9" s="248"/>
      <c r="AR9" s="248"/>
      <c r="AS9" s="248"/>
      <c r="AT9" s="248"/>
      <c r="AU9" s="248"/>
      <c r="AV9" s="248"/>
      <c r="AW9" s="248"/>
      <c r="AX9" s="248"/>
      <c r="AY9" s="248"/>
      <c r="AZ9" s="248"/>
      <c r="BA9" s="248"/>
      <c r="BB9" s="248"/>
      <c r="BC9" s="248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</row>
    <row r="10" spans="1:72">
      <c r="A10" s="249" t="s">
        <v>34</v>
      </c>
      <c r="B10" s="249"/>
      <c r="C10" s="249"/>
      <c r="D10" s="249"/>
      <c r="E10" s="249"/>
      <c r="F10" s="249"/>
      <c r="G10" s="249"/>
      <c r="H10" s="249"/>
      <c r="I10" s="249"/>
      <c r="J10" s="249"/>
      <c r="K10" s="249"/>
      <c r="L10" s="249"/>
      <c r="M10" s="249"/>
      <c r="N10" s="249"/>
      <c r="O10" s="249"/>
      <c r="P10" s="249"/>
      <c r="Q10" s="249"/>
      <c r="R10" s="249"/>
      <c r="S10" s="249"/>
      <c r="T10" s="249"/>
      <c r="U10" s="249"/>
      <c r="V10" s="249"/>
      <c r="W10" s="249"/>
      <c r="X10" s="249"/>
      <c r="Y10" s="249"/>
      <c r="Z10" s="249"/>
      <c r="AA10" s="249"/>
      <c r="AB10" s="249"/>
      <c r="AC10" s="249"/>
      <c r="AD10" s="249"/>
      <c r="AE10" s="249"/>
      <c r="AF10" s="249"/>
      <c r="AG10" s="249"/>
      <c r="AH10" s="249"/>
      <c r="AI10" s="249"/>
      <c r="AJ10" s="249"/>
      <c r="AK10" s="249"/>
      <c r="AL10" s="249"/>
      <c r="AM10" s="249"/>
      <c r="AN10" s="249"/>
      <c r="AO10" s="249"/>
      <c r="AP10" s="249"/>
      <c r="AQ10" s="249"/>
      <c r="AR10" s="249"/>
      <c r="AS10" s="249"/>
      <c r="AT10" s="249"/>
      <c r="AU10" s="249"/>
      <c r="AV10" s="249"/>
      <c r="AW10" s="249"/>
      <c r="AX10" s="249"/>
      <c r="AY10" s="249"/>
      <c r="AZ10" s="249"/>
      <c r="BA10" s="249"/>
      <c r="BB10" s="249"/>
      <c r="BC10" s="249"/>
      <c r="BD10" s="106"/>
      <c r="BE10" s="106"/>
      <c r="BF10" s="106"/>
      <c r="BG10" s="106"/>
      <c r="BH10" s="106"/>
      <c r="BI10" s="106"/>
      <c r="BJ10" s="106"/>
      <c r="BK10" s="106"/>
      <c r="BL10" s="106"/>
      <c r="BM10" s="106"/>
      <c r="BN10" s="106"/>
      <c r="BO10" s="106"/>
      <c r="BP10" s="106"/>
      <c r="BQ10" s="106"/>
      <c r="BR10" s="106"/>
      <c r="BS10" s="106"/>
      <c r="BT10" s="106"/>
    </row>
    <row r="11" spans="1:72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Z11" s="9"/>
    </row>
    <row r="12" spans="1:72" ht="18.75">
      <c r="A12" s="248" t="s">
        <v>463</v>
      </c>
      <c r="B12" s="248"/>
      <c r="C12" s="248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248"/>
      <c r="Z12" s="248"/>
      <c r="AA12" s="248"/>
      <c r="AB12" s="248"/>
      <c r="AC12" s="248"/>
      <c r="AD12" s="248"/>
      <c r="AE12" s="248"/>
      <c r="AF12" s="248"/>
      <c r="AG12" s="248"/>
      <c r="AH12" s="248"/>
      <c r="AI12" s="248"/>
      <c r="AJ12" s="248"/>
      <c r="AK12" s="248"/>
      <c r="AL12" s="248"/>
      <c r="AM12" s="248"/>
      <c r="AN12" s="248"/>
      <c r="AO12" s="248"/>
      <c r="AP12" s="248"/>
      <c r="AQ12" s="248"/>
      <c r="AR12" s="248"/>
      <c r="AS12" s="248"/>
      <c r="AT12" s="248"/>
      <c r="AU12" s="248"/>
      <c r="AV12" s="248"/>
      <c r="AW12" s="248"/>
      <c r="AX12" s="248"/>
      <c r="AY12" s="248"/>
      <c r="AZ12" s="248"/>
      <c r="BA12" s="248"/>
      <c r="BB12" s="248"/>
      <c r="BC12" s="248"/>
      <c r="BD12" s="107"/>
      <c r="BE12" s="107"/>
      <c r="BF12" s="107"/>
      <c r="BG12" s="107"/>
      <c r="BH12" s="107"/>
      <c r="BI12" s="107"/>
      <c r="BJ12" s="107"/>
      <c r="BK12" s="107"/>
      <c r="BL12" s="107"/>
      <c r="BM12" s="107"/>
      <c r="BN12" s="107"/>
      <c r="BO12" s="107"/>
      <c r="BP12" s="107"/>
      <c r="BQ12" s="107"/>
      <c r="BR12" s="107"/>
      <c r="BS12" s="107"/>
      <c r="BT12" s="107"/>
    </row>
    <row r="13" spans="1:72">
      <c r="A13" s="249" t="s">
        <v>58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49"/>
      <c r="Z13" s="249"/>
      <c r="AA13" s="249"/>
      <c r="AB13" s="249"/>
      <c r="AC13" s="249"/>
      <c r="AD13" s="249"/>
      <c r="AE13" s="249"/>
      <c r="AF13" s="249"/>
      <c r="AG13" s="249"/>
      <c r="AH13" s="249"/>
      <c r="AI13" s="249"/>
      <c r="AJ13" s="249"/>
      <c r="AK13" s="249"/>
      <c r="AL13" s="249"/>
      <c r="AM13" s="249"/>
      <c r="AN13" s="249"/>
      <c r="AO13" s="249"/>
      <c r="AP13" s="249"/>
      <c r="AQ13" s="249"/>
      <c r="AR13" s="249"/>
      <c r="AS13" s="249"/>
      <c r="AT13" s="249"/>
      <c r="AU13" s="249"/>
      <c r="AV13" s="249"/>
      <c r="AW13" s="249"/>
      <c r="AX13" s="249"/>
      <c r="AY13" s="249"/>
      <c r="AZ13" s="249"/>
      <c r="BA13" s="249"/>
      <c r="BB13" s="249"/>
      <c r="BC13" s="249"/>
      <c r="BD13" s="106"/>
      <c r="BE13" s="106"/>
      <c r="BF13" s="106"/>
      <c r="BG13" s="106"/>
      <c r="BH13" s="106"/>
      <c r="BI13" s="106"/>
      <c r="BJ13" s="106"/>
      <c r="BK13" s="106"/>
      <c r="BL13" s="106"/>
      <c r="BM13" s="106"/>
      <c r="BN13" s="106"/>
      <c r="BO13" s="106"/>
      <c r="BP13" s="106"/>
      <c r="BQ13" s="106"/>
      <c r="BR13" s="106"/>
      <c r="BS13" s="106"/>
      <c r="BT13" s="106"/>
    </row>
    <row r="14" spans="1:72">
      <c r="AF14" s="3"/>
      <c r="AG14" s="3"/>
      <c r="AH14" s="3"/>
      <c r="AI14" s="3"/>
      <c r="AJ14" s="3"/>
      <c r="AK14" s="3"/>
      <c r="AL14" s="3"/>
      <c r="AM14" s="3"/>
    </row>
    <row r="15" spans="1:72" ht="18.75">
      <c r="A15" s="297" t="s">
        <v>69</v>
      </c>
      <c r="B15" s="297"/>
      <c r="C15" s="297"/>
      <c r="D15" s="297"/>
      <c r="E15" s="297"/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7"/>
      <c r="V15" s="297"/>
      <c r="W15" s="297"/>
      <c r="X15" s="297"/>
      <c r="Y15" s="297"/>
      <c r="Z15" s="297"/>
      <c r="AA15" s="297"/>
      <c r="AB15" s="297"/>
      <c r="AC15" s="297"/>
      <c r="AD15" s="297"/>
      <c r="AE15" s="297"/>
      <c r="AF15" s="297"/>
      <c r="AG15" s="297"/>
      <c r="AH15" s="297"/>
      <c r="AI15" s="297"/>
      <c r="AJ15" s="297"/>
      <c r="AK15" s="297"/>
      <c r="AL15" s="297"/>
      <c r="AM15" s="297"/>
      <c r="AN15" s="297"/>
      <c r="AO15" s="297"/>
      <c r="AP15" s="297"/>
      <c r="AQ15" s="297"/>
      <c r="AR15" s="297"/>
      <c r="AS15" s="297"/>
      <c r="AT15" s="297"/>
      <c r="AU15" s="297"/>
      <c r="AV15" s="297"/>
      <c r="AW15" s="297"/>
      <c r="AX15" s="297"/>
      <c r="AY15" s="297"/>
      <c r="AZ15" s="297"/>
      <c r="BA15" s="297"/>
      <c r="BB15" s="297"/>
      <c r="BC15" s="297"/>
    </row>
    <row r="16" spans="1:72" ht="15.75" customHeight="1">
      <c r="A16" s="293" t="s">
        <v>54</v>
      </c>
      <c r="B16" s="292" t="s">
        <v>59</v>
      </c>
      <c r="C16" s="292" t="s">
        <v>4</v>
      </c>
      <c r="D16" s="305" t="s">
        <v>178</v>
      </c>
      <c r="E16" s="302" t="s">
        <v>40</v>
      </c>
      <c r="F16" s="298"/>
      <c r="G16" s="298"/>
      <c r="H16" s="298"/>
      <c r="I16" s="298"/>
      <c r="J16" s="298"/>
      <c r="K16" s="298"/>
      <c r="L16" s="298"/>
      <c r="M16" s="298"/>
      <c r="N16" s="298"/>
      <c r="O16" s="298"/>
      <c r="P16" s="298"/>
      <c r="Q16" s="298"/>
      <c r="R16" s="298"/>
      <c r="S16" s="298"/>
      <c r="T16" s="298"/>
      <c r="U16" s="298"/>
      <c r="V16" s="298"/>
      <c r="W16" s="298"/>
      <c r="X16" s="298"/>
      <c r="Y16" s="298"/>
      <c r="Z16" s="298"/>
      <c r="AA16" s="298"/>
      <c r="AB16" s="298"/>
      <c r="AC16" s="298"/>
      <c r="AD16" s="298"/>
      <c r="AE16" s="298"/>
      <c r="AF16" s="298"/>
      <c r="AG16" s="298"/>
      <c r="AH16" s="298"/>
      <c r="AI16" s="298"/>
      <c r="AJ16" s="298"/>
      <c r="AK16" s="298"/>
      <c r="AL16" s="298"/>
      <c r="AM16" s="298"/>
      <c r="AN16" s="298"/>
      <c r="AO16" s="298"/>
      <c r="AP16" s="298"/>
      <c r="AQ16" s="298"/>
      <c r="AR16" s="298"/>
      <c r="AS16" s="298"/>
      <c r="AT16" s="298"/>
      <c r="AU16" s="298"/>
      <c r="AV16" s="298"/>
      <c r="AW16" s="298"/>
      <c r="AX16" s="298"/>
      <c r="AY16" s="298"/>
      <c r="AZ16" s="298"/>
      <c r="BA16" s="298"/>
      <c r="BB16" s="299"/>
      <c r="BC16" s="292" t="s">
        <v>18</v>
      </c>
      <c r="BD16" s="10"/>
      <c r="BE16" s="10"/>
      <c r="BF16" s="10"/>
      <c r="BG16" s="10"/>
      <c r="BH16" s="10"/>
      <c r="BI16" s="10"/>
      <c r="BJ16" s="31"/>
      <c r="BK16" s="31"/>
      <c r="BL16" s="31"/>
      <c r="BM16" s="31"/>
    </row>
    <row r="17" spans="1:65" ht="15.75" customHeight="1">
      <c r="A17" s="293"/>
      <c r="B17" s="292"/>
      <c r="C17" s="292"/>
      <c r="D17" s="306"/>
      <c r="E17" s="303"/>
      <c r="F17" s="300"/>
      <c r="G17" s="300"/>
      <c r="H17" s="300"/>
      <c r="I17" s="300"/>
      <c r="J17" s="300"/>
      <c r="K17" s="300"/>
      <c r="L17" s="300"/>
      <c r="M17" s="300"/>
      <c r="N17" s="300"/>
      <c r="O17" s="300"/>
      <c r="P17" s="300"/>
      <c r="Q17" s="300"/>
      <c r="R17" s="300"/>
      <c r="S17" s="300"/>
      <c r="T17" s="300"/>
      <c r="U17" s="300"/>
      <c r="V17" s="300"/>
      <c r="W17" s="300"/>
      <c r="X17" s="300"/>
      <c r="Y17" s="300"/>
      <c r="Z17" s="300"/>
      <c r="AA17" s="300"/>
      <c r="AB17" s="300"/>
      <c r="AC17" s="300"/>
      <c r="AD17" s="300"/>
      <c r="AE17" s="300"/>
      <c r="AF17" s="300"/>
      <c r="AG17" s="300"/>
      <c r="AH17" s="300"/>
      <c r="AI17" s="300"/>
      <c r="AJ17" s="300"/>
      <c r="AK17" s="300"/>
      <c r="AL17" s="300"/>
      <c r="AM17" s="300"/>
      <c r="AN17" s="300"/>
      <c r="AO17" s="300"/>
      <c r="AP17" s="300"/>
      <c r="AQ17" s="300"/>
      <c r="AR17" s="300"/>
      <c r="AS17" s="300"/>
      <c r="AT17" s="300"/>
      <c r="AU17" s="300"/>
      <c r="AV17" s="300"/>
      <c r="AW17" s="300"/>
      <c r="AX17" s="300"/>
      <c r="AY17" s="300"/>
      <c r="AZ17" s="300"/>
      <c r="BA17" s="300"/>
      <c r="BB17" s="301"/>
      <c r="BC17" s="292"/>
      <c r="BD17" s="10"/>
      <c r="BE17" s="10"/>
      <c r="BF17" s="10"/>
      <c r="BG17" s="10"/>
      <c r="BH17" s="10"/>
      <c r="BI17" s="10"/>
      <c r="BJ17" s="31"/>
      <c r="BK17" s="31"/>
      <c r="BL17" s="31"/>
      <c r="BM17" s="31"/>
    </row>
    <row r="18" spans="1:65" ht="54.75" customHeight="1">
      <c r="A18" s="293"/>
      <c r="B18" s="292"/>
      <c r="C18" s="292"/>
      <c r="D18" s="306"/>
      <c r="E18" s="293" t="s">
        <v>19</v>
      </c>
      <c r="F18" s="293"/>
      <c r="G18" s="293"/>
      <c r="H18" s="293"/>
      <c r="I18" s="293"/>
      <c r="J18" s="293"/>
      <c r="K18" s="293"/>
      <c r="L18" s="293"/>
      <c r="M18" s="293"/>
      <c r="N18" s="293"/>
      <c r="O18" s="293"/>
      <c r="P18" s="293"/>
      <c r="Q18" s="293"/>
      <c r="R18" s="293"/>
      <c r="S18" s="293"/>
      <c r="T18" s="293"/>
      <c r="U18" s="293"/>
      <c r="V18" s="293"/>
      <c r="W18" s="293"/>
      <c r="X18" s="293"/>
      <c r="Y18" s="293"/>
      <c r="Z18" s="293"/>
      <c r="AA18" s="293"/>
      <c r="AB18" s="293"/>
      <c r="AC18" s="293"/>
      <c r="AD18" s="293" t="s">
        <v>20</v>
      </c>
      <c r="AE18" s="293"/>
      <c r="AF18" s="293"/>
      <c r="AG18" s="293"/>
      <c r="AH18" s="293"/>
      <c r="AI18" s="293"/>
      <c r="AJ18" s="293"/>
      <c r="AK18" s="293"/>
      <c r="AL18" s="293"/>
      <c r="AM18" s="293"/>
      <c r="AN18" s="293"/>
      <c r="AO18" s="293"/>
      <c r="AP18" s="293"/>
      <c r="AQ18" s="293"/>
      <c r="AR18" s="293"/>
      <c r="AS18" s="293"/>
      <c r="AT18" s="293"/>
      <c r="AU18" s="293"/>
      <c r="AV18" s="293"/>
      <c r="AW18" s="293"/>
      <c r="AX18" s="293"/>
      <c r="AY18" s="293"/>
      <c r="AZ18" s="293"/>
      <c r="BA18" s="293"/>
      <c r="BB18" s="289"/>
      <c r="BC18" s="292"/>
      <c r="BD18" s="7"/>
      <c r="BE18" s="7"/>
    </row>
    <row r="19" spans="1:65" ht="31.5" customHeight="1">
      <c r="A19" s="293"/>
      <c r="B19" s="292"/>
      <c r="C19" s="292"/>
      <c r="D19" s="306"/>
      <c r="E19" s="292" t="s">
        <v>25</v>
      </c>
      <c r="F19" s="292"/>
      <c r="G19" s="292"/>
      <c r="H19" s="292"/>
      <c r="I19" s="292"/>
      <c r="J19" s="292" t="s">
        <v>26</v>
      </c>
      <c r="K19" s="292"/>
      <c r="L19" s="292"/>
      <c r="M19" s="292"/>
      <c r="N19" s="292"/>
      <c r="O19" s="292" t="s">
        <v>27</v>
      </c>
      <c r="P19" s="292"/>
      <c r="Q19" s="292"/>
      <c r="R19" s="292"/>
      <c r="S19" s="292"/>
      <c r="T19" s="292" t="s">
        <v>30</v>
      </c>
      <c r="U19" s="292"/>
      <c r="V19" s="292"/>
      <c r="W19" s="292"/>
      <c r="X19" s="292"/>
      <c r="Y19" s="293" t="s">
        <v>29</v>
      </c>
      <c r="Z19" s="293"/>
      <c r="AA19" s="293"/>
      <c r="AB19" s="293"/>
      <c r="AC19" s="293"/>
      <c r="AD19" s="292" t="s">
        <v>25</v>
      </c>
      <c r="AE19" s="292"/>
      <c r="AF19" s="292"/>
      <c r="AG19" s="292"/>
      <c r="AH19" s="292"/>
      <c r="AI19" s="292" t="s">
        <v>26</v>
      </c>
      <c r="AJ19" s="292"/>
      <c r="AK19" s="292"/>
      <c r="AL19" s="292"/>
      <c r="AM19" s="292"/>
      <c r="AN19" s="292" t="s">
        <v>27</v>
      </c>
      <c r="AO19" s="292"/>
      <c r="AP19" s="292"/>
      <c r="AQ19" s="292"/>
      <c r="AR19" s="292"/>
      <c r="AS19" s="292" t="s">
        <v>30</v>
      </c>
      <c r="AT19" s="292"/>
      <c r="AU19" s="292"/>
      <c r="AV19" s="292"/>
      <c r="AW19" s="292"/>
      <c r="AX19" s="293" t="s">
        <v>29</v>
      </c>
      <c r="AY19" s="293"/>
      <c r="AZ19" s="293"/>
      <c r="BA19" s="293"/>
      <c r="BB19" s="289"/>
      <c r="BC19" s="292"/>
      <c r="BD19" s="7"/>
      <c r="BE19" s="7"/>
    </row>
    <row r="20" spans="1:65" ht="65.25" customHeight="1">
      <c r="A20" s="293"/>
      <c r="B20" s="292"/>
      <c r="C20" s="292"/>
      <c r="D20" s="307"/>
      <c r="E20" s="117" t="s">
        <v>5</v>
      </c>
      <c r="F20" s="117" t="s">
        <v>6</v>
      </c>
      <c r="G20" s="117" t="s">
        <v>144</v>
      </c>
      <c r="H20" s="117" t="s">
        <v>2</v>
      </c>
      <c r="I20" s="117" t="s">
        <v>23</v>
      </c>
      <c r="J20" s="117" t="s">
        <v>5</v>
      </c>
      <c r="K20" s="117" t="s">
        <v>6</v>
      </c>
      <c r="L20" s="117" t="s">
        <v>144</v>
      </c>
      <c r="M20" s="117" t="s">
        <v>2</v>
      </c>
      <c r="N20" s="117" t="s">
        <v>23</v>
      </c>
      <c r="O20" s="117" t="s">
        <v>5</v>
      </c>
      <c r="P20" s="117" t="s">
        <v>6</v>
      </c>
      <c r="Q20" s="117" t="s">
        <v>144</v>
      </c>
      <c r="R20" s="117" t="s">
        <v>2</v>
      </c>
      <c r="S20" s="117" t="s">
        <v>23</v>
      </c>
      <c r="T20" s="117" t="s">
        <v>5</v>
      </c>
      <c r="U20" s="117" t="s">
        <v>6</v>
      </c>
      <c r="V20" s="117" t="s">
        <v>144</v>
      </c>
      <c r="W20" s="117" t="s">
        <v>2</v>
      </c>
      <c r="X20" s="117" t="s">
        <v>23</v>
      </c>
      <c r="Y20" s="117" t="s">
        <v>5</v>
      </c>
      <c r="Z20" s="117" t="s">
        <v>6</v>
      </c>
      <c r="AA20" s="117" t="s">
        <v>144</v>
      </c>
      <c r="AB20" s="117" t="s">
        <v>2</v>
      </c>
      <c r="AC20" s="117" t="s">
        <v>23</v>
      </c>
      <c r="AD20" s="117" t="s">
        <v>5</v>
      </c>
      <c r="AE20" s="117" t="s">
        <v>6</v>
      </c>
      <c r="AF20" s="117" t="s">
        <v>144</v>
      </c>
      <c r="AG20" s="117" t="s">
        <v>2</v>
      </c>
      <c r="AH20" s="117" t="s">
        <v>23</v>
      </c>
      <c r="AI20" s="117" t="s">
        <v>5</v>
      </c>
      <c r="AJ20" s="117" t="s">
        <v>6</v>
      </c>
      <c r="AK20" s="117" t="s">
        <v>144</v>
      </c>
      <c r="AL20" s="117" t="s">
        <v>2</v>
      </c>
      <c r="AM20" s="117" t="s">
        <v>23</v>
      </c>
      <c r="AN20" s="117" t="s">
        <v>5</v>
      </c>
      <c r="AO20" s="117" t="s">
        <v>6</v>
      </c>
      <c r="AP20" s="117" t="s">
        <v>144</v>
      </c>
      <c r="AQ20" s="117" t="s">
        <v>2</v>
      </c>
      <c r="AR20" s="117" t="s">
        <v>23</v>
      </c>
      <c r="AS20" s="117" t="s">
        <v>5</v>
      </c>
      <c r="AT20" s="117" t="s">
        <v>6</v>
      </c>
      <c r="AU20" s="117" t="s">
        <v>144</v>
      </c>
      <c r="AV20" s="117" t="s">
        <v>2</v>
      </c>
      <c r="AW20" s="117" t="s">
        <v>23</v>
      </c>
      <c r="AX20" s="117" t="s">
        <v>5</v>
      </c>
      <c r="AY20" s="117" t="s">
        <v>6</v>
      </c>
      <c r="AZ20" s="117" t="s">
        <v>144</v>
      </c>
      <c r="BA20" s="117" t="s">
        <v>2</v>
      </c>
      <c r="BB20" s="117" t="s">
        <v>23</v>
      </c>
      <c r="BC20" s="292"/>
      <c r="BD20" s="7"/>
      <c r="BE20" s="7"/>
    </row>
    <row r="21" spans="1:65">
      <c r="A21" s="115">
        <v>1</v>
      </c>
      <c r="B21" s="115">
        <v>2</v>
      </c>
      <c r="C21" s="115">
        <v>3</v>
      </c>
      <c r="D21" s="115">
        <v>4</v>
      </c>
      <c r="E21" s="115">
        <v>5</v>
      </c>
      <c r="F21" s="115">
        <v>6</v>
      </c>
      <c r="G21" s="115">
        <v>7</v>
      </c>
      <c r="H21" s="115">
        <v>8</v>
      </c>
      <c r="I21" s="115">
        <v>9</v>
      </c>
      <c r="J21" s="115">
        <v>10</v>
      </c>
      <c r="K21" s="115">
        <v>11</v>
      </c>
      <c r="L21" s="115">
        <v>12</v>
      </c>
      <c r="M21" s="115">
        <v>13</v>
      </c>
      <c r="N21" s="115">
        <v>14</v>
      </c>
      <c r="O21" s="115">
        <v>15</v>
      </c>
      <c r="P21" s="115">
        <v>16</v>
      </c>
      <c r="Q21" s="115">
        <v>17</v>
      </c>
      <c r="R21" s="115">
        <v>18</v>
      </c>
      <c r="S21" s="115">
        <v>19</v>
      </c>
      <c r="T21" s="115">
        <v>20</v>
      </c>
      <c r="U21" s="115">
        <v>21</v>
      </c>
      <c r="V21" s="115">
        <v>22</v>
      </c>
      <c r="W21" s="115">
        <v>23</v>
      </c>
      <c r="X21" s="115">
        <v>24</v>
      </c>
      <c r="Y21" s="115">
        <v>25</v>
      </c>
      <c r="Z21" s="115">
        <v>26</v>
      </c>
      <c r="AA21" s="115">
        <v>27</v>
      </c>
      <c r="AB21" s="115">
        <v>28</v>
      </c>
      <c r="AC21" s="115">
        <v>29</v>
      </c>
      <c r="AD21" s="115">
        <v>30</v>
      </c>
      <c r="AE21" s="115">
        <v>31</v>
      </c>
      <c r="AF21" s="115">
        <v>32</v>
      </c>
      <c r="AG21" s="115">
        <v>33</v>
      </c>
      <c r="AH21" s="115">
        <v>34</v>
      </c>
      <c r="AI21" s="115">
        <v>35</v>
      </c>
      <c r="AJ21" s="115">
        <v>36</v>
      </c>
      <c r="AK21" s="115">
        <v>37</v>
      </c>
      <c r="AL21" s="115">
        <v>38</v>
      </c>
      <c r="AM21" s="115">
        <v>39</v>
      </c>
      <c r="AN21" s="115">
        <v>40</v>
      </c>
      <c r="AO21" s="115">
        <v>41</v>
      </c>
      <c r="AP21" s="115">
        <v>42</v>
      </c>
      <c r="AQ21" s="115">
        <v>43</v>
      </c>
      <c r="AR21" s="115">
        <v>44</v>
      </c>
      <c r="AS21" s="115">
        <v>45</v>
      </c>
      <c r="AT21" s="115">
        <v>46</v>
      </c>
      <c r="AU21" s="115">
        <v>47</v>
      </c>
      <c r="AV21" s="115">
        <v>48</v>
      </c>
      <c r="AW21" s="115">
        <v>49</v>
      </c>
      <c r="AX21" s="115">
        <v>50</v>
      </c>
      <c r="AY21" s="115">
        <v>51</v>
      </c>
      <c r="AZ21" s="115">
        <v>52</v>
      </c>
      <c r="BA21" s="115">
        <v>53</v>
      </c>
      <c r="BB21" s="115">
        <v>54</v>
      </c>
      <c r="BC21" s="115">
        <v>55</v>
      </c>
    </row>
    <row r="22" spans="1:65" s="137" customFormat="1" ht="31.5">
      <c r="A22" s="148" t="s">
        <v>437</v>
      </c>
      <c r="B22" s="149" t="s">
        <v>438</v>
      </c>
      <c r="C22" s="152" t="s">
        <v>403</v>
      </c>
      <c r="D22" s="152" t="s">
        <v>413</v>
      </c>
      <c r="E22" s="152">
        <f>E24</f>
        <v>0</v>
      </c>
      <c r="F22" s="152" t="s">
        <v>413</v>
      </c>
      <c r="G22" s="152">
        <f>G24</f>
        <v>0</v>
      </c>
      <c r="H22" s="152" t="s">
        <v>413</v>
      </c>
      <c r="I22" s="152" t="s">
        <v>413</v>
      </c>
      <c r="J22" s="152">
        <f>J24</f>
        <v>0</v>
      </c>
      <c r="K22" s="152" t="s">
        <v>413</v>
      </c>
      <c r="L22" s="152">
        <f>L24</f>
        <v>0</v>
      </c>
      <c r="M22" s="152" t="s">
        <v>413</v>
      </c>
      <c r="N22" s="152" t="s">
        <v>413</v>
      </c>
      <c r="O22" s="152">
        <f>O24</f>
        <v>0</v>
      </c>
      <c r="P22" s="152" t="s">
        <v>413</v>
      </c>
      <c r="Q22" s="152">
        <f>Q24</f>
        <v>0</v>
      </c>
      <c r="R22" s="152" t="s">
        <v>413</v>
      </c>
      <c r="S22" s="152" t="s">
        <v>413</v>
      </c>
      <c r="T22" s="152">
        <f>T24</f>
        <v>0</v>
      </c>
      <c r="U22" s="152" t="s">
        <v>413</v>
      </c>
      <c r="V22" s="152">
        <f>V24</f>
        <v>0</v>
      </c>
      <c r="W22" s="152" t="s">
        <v>413</v>
      </c>
      <c r="X22" s="152" t="s">
        <v>413</v>
      </c>
      <c r="Y22" s="152">
        <f>Y24</f>
        <v>0</v>
      </c>
      <c r="Z22" s="152" t="s">
        <v>413</v>
      </c>
      <c r="AA22" s="152">
        <f>AA24</f>
        <v>0</v>
      </c>
      <c r="AB22" s="152" t="s">
        <v>413</v>
      </c>
      <c r="AC22" s="152" t="s">
        <v>413</v>
      </c>
      <c r="AD22" s="152">
        <f>AD24</f>
        <v>0</v>
      </c>
      <c r="AE22" s="152" t="s">
        <v>413</v>
      </c>
      <c r="AF22" s="152">
        <f>AF24</f>
        <v>0</v>
      </c>
      <c r="AG22" s="152" t="s">
        <v>413</v>
      </c>
      <c r="AH22" s="152" t="s">
        <v>413</v>
      </c>
      <c r="AI22" s="152">
        <f>AI24</f>
        <v>0</v>
      </c>
      <c r="AJ22" s="152" t="s">
        <v>413</v>
      </c>
      <c r="AK22" s="152">
        <f>AK24</f>
        <v>0</v>
      </c>
      <c r="AL22" s="152" t="s">
        <v>413</v>
      </c>
      <c r="AM22" s="152" t="s">
        <v>413</v>
      </c>
      <c r="AN22" s="152">
        <f>AN24</f>
        <v>0</v>
      </c>
      <c r="AO22" s="152" t="s">
        <v>413</v>
      </c>
      <c r="AP22" s="152">
        <f>AP24</f>
        <v>0</v>
      </c>
      <c r="AQ22" s="152" t="s">
        <v>413</v>
      </c>
      <c r="AR22" s="152" t="s">
        <v>413</v>
      </c>
      <c r="AS22" s="152">
        <f>AS24</f>
        <v>0</v>
      </c>
      <c r="AT22" s="152" t="s">
        <v>413</v>
      </c>
      <c r="AU22" s="152">
        <f>AU24</f>
        <v>0</v>
      </c>
      <c r="AV22" s="152" t="s">
        <v>413</v>
      </c>
      <c r="AW22" s="152" t="s">
        <v>413</v>
      </c>
      <c r="AX22" s="152">
        <f>AX24</f>
        <v>0</v>
      </c>
      <c r="AY22" s="152" t="s">
        <v>413</v>
      </c>
      <c r="AZ22" s="152">
        <f>AZ24</f>
        <v>0</v>
      </c>
      <c r="BA22" s="152" t="s">
        <v>413</v>
      </c>
      <c r="BB22" s="152" t="s">
        <v>413</v>
      </c>
      <c r="BC22" s="152" t="s">
        <v>413</v>
      </c>
    </row>
    <row r="23" spans="1:65">
      <c r="A23" s="102" t="s">
        <v>439</v>
      </c>
      <c r="B23" s="145" t="s">
        <v>440</v>
      </c>
      <c r="C23" s="153" t="s">
        <v>403</v>
      </c>
      <c r="D23" s="163" t="s">
        <v>413</v>
      </c>
      <c r="E23" s="166" t="s">
        <v>413</v>
      </c>
      <c r="F23" s="163" t="s">
        <v>413</v>
      </c>
      <c r="G23" s="166" t="s">
        <v>413</v>
      </c>
      <c r="H23" s="163" t="s">
        <v>413</v>
      </c>
      <c r="I23" s="163" t="s">
        <v>413</v>
      </c>
      <c r="J23" s="166" t="s">
        <v>413</v>
      </c>
      <c r="K23" s="163" t="s">
        <v>413</v>
      </c>
      <c r="L23" s="166" t="s">
        <v>413</v>
      </c>
      <c r="M23" s="163" t="s">
        <v>413</v>
      </c>
      <c r="N23" s="163" t="s">
        <v>413</v>
      </c>
      <c r="O23" s="166" t="s">
        <v>413</v>
      </c>
      <c r="P23" s="163" t="s">
        <v>413</v>
      </c>
      <c r="Q23" s="166" t="s">
        <v>413</v>
      </c>
      <c r="R23" s="163" t="s">
        <v>413</v>
      </c>
      <c r="S23" s="163" t="s">
        <v>413</v>
      </c>
      <c r="T23" s="166" t="s">
        <v>413</v>
      </c>
      <c r="U23" s="163" t="s">
        <v>413</v>
      </c>
      <c r="V23" s="166" t="s">
        <v>413</v>
      </c>
      <c r="W23" s="163" t="s">
        <v>413</v>
      </c>
      <c r="X23" s="163" t="s">
        <v>413</v>
      </c>
      <c r="Y23" s="166" t="s">
        <v>413</v>
      </c>
      <c r="Z23" s="163" t="s">
        <v>413</v>
      </c>
      <c r="AA23" s="166" t="s">
        <v>413</v>
      </c>
      <c r="AB23" s="163" t="s">
        <v>413</v>
      </c>
      <c r="AC23" s="163" t="s">
        <v>413</v>
      </c>
      <c r="AD23" s="166" t="s">
        <v>413</v>
      </c>
      <c r="AE23" s="163" t="s">
        <v>413</v>
      </c>
      <c r="AF23" s="166" t="s">
        <v>413</v>
      </c>
      <c r="AG23" s="163" t="s">
        <v>413</v>
      </c>
      <c r="AH23" s="163" t="s">
        <v>413</v>
      </c>
      <c r="AI23" s="166" t="s">
        <v>413</v>
      </c>
      <c r="AJ23" s="163" t="s">
        <v>413</v>
      </c>
      <c r="AK23" s="166" t="s">
        <v>413</v>
      </c>
      <c r="AL23" s="163" t="s">
        <v>413</v>
      </c>
      <c r="AM23" s="163" t="s">
        <v>413</v>
      </c>
      <c r="AN23" s="166" t="s">
        <v>413</v>
      </c>
      <c r="AO23" s="163" t="s">
        <v>413</v>
      </c>
      <c r="AP23" s="166" t="s">
        <v>413</v>
      </c>
      <c r="AQ23" s="163" t="s">
        <v>413</v>
      </c>
      <c r="AR23" s="163" t="s">
        <v>413</v>
      </c>
      <c r="AS23" s="166" t="s">
        <v>413</v>
      </c>
      <c r="AT23" s="163" t="s">
        <v>413</v>
      </c>
      <c r="AU23" s="166" t="s">
        <v>413</v>
      </c>
      <c r="AV23" s="163" t="s">
        <v>413</v>
      </c>
      <c r="AW23" s="163" t="s">
        <v>413</v>
      </c>
      <c r="AX23" s="166" t="s">
        <v>413</v>
      </c>
      <c r="AY23" s="163" t="s">
        <v>413</v>
      </c>
      <c r="AZ23" s="166" t="s">
        <v>413</v>
      </c>
      <c r="BA23" s="163" t="s">
        <v>413</v>
      </c>
      <c r="BB23" s="163" t="s">
        <v>413</v>
      </c>
      <c r="BC23" s="163" t="s">
        <v>413</v>
      </c>
    </row>
    <row r="24" spans="1:65" ht="31.5">
      <c r="A24" s="102" t="s">
        <v>441</v>
      </c>
      <c r="B24" s="145" t="s">
        <v>442</v>
      </c>
      <c r="C24" s="154" t="s">
        <v>403</v>
      </c>
      <c r="D24" s="154" t="s">
        <v>413</v>
      </c>
      <c r="E24" s="167">
        <f t="shared" ref="E24:G24" si="0">E50</f>
        <v>0</v>
      </c>
      <c r="F24" s="154" t="s">
        <v>413</v>
      </c>
      <c r="G24" s="167">
        <f t="shared" si="0"/>
        <v>0</v>
      </c>
      <c r="H24" s="154" t="s">
        <v>413</v>
      </c>
      <c r="I24" s="154" t="s">
        <v>413</v>
      </c>
      <c r="J24" s="167">
        <f t="shared" ref="J24" si="1">J50</f>
        <v>0</v>
      </c>
      <c r="K24" s="154" t="s">
        <v>413</v>
      </c>
      <c r="L24" s="167">
        <f t="shared" ref="L24" si="2">L50</f>
        <v>0</v>
      </c>
      <c r="M24" s="154" t="s">
        <v>413</v>
      </c>
      <c r="N24" s="154" t="s">
        <v>413</v>
      </c>
      <c r="O24" s="167">
        <f t="shared" ref="O24" si="3">O50</f>
        <v>0</v>
      </c>
      <c r="P24" s="154" t="s">
        <v>413</v>
      </c>
      <c r="Q24" s="167">
        <f t="shared" ref="Q24" si="4">Q50</f>
        <v>0</v>
      </c>
      <c r="R24" s="154" t="s">
        <v>413</v>
      </c>
      <c r="S24" s="154" t="s">
        <v>413</v>
      </c>
      <c r="T24" s="167">
        <f t="shared" ref="T24" si="5">T50</f>
        <v>0</v>
      </c>
      <c r="U24" s="154" t="s">
        <v>413</v>
      </c>
      <c r="V24" s="167">
        <f t="shared" ref="V24" si="6">V50</f>
        <v>0</v>
      </c>
      <c r="W24" s="154" t="s">
        <v>413</v>
      </c>
      <c r="X24" s="154" t="s">
        <v>413</v>
      </c>
      <c r="Y24" s="167">
        <f t="shared" ref="Y24" si="7">Y50</f>
        <v>0</v>
      </c>
      <c r="Z24" s="154" t="s">
        <v>413</v>
      </c>
      <c r="AA24" s="167">
        <f t="shared" ref="AA24" si="8">AA50</f>
        <v>0</v>
      </c>
      <c r="AB24" s="154" t="s">
        <v>413</v>
      </c>
      <c r="AC24" s="154" t="s">
        <v>413</v>
      </c>
      <c r="AD24" s="167">
        <f t="shared" ref="AD24" si="9">AD50</f>
        <v>0</v>
      </c>
      <c r="AE24" s="154" t="s">
        <v>413</v>
      </c>
      <c r="AF24" s="167">
        <f t="shared" ref="AF24" si="10">AF50</f>
        <v>0</v>
      </c>
      <c r="AG24" s="154" t="s">
        <v>413</v>
      </c>
      <c r="AH24" s="154" t="s">
        <v>413</v>
      </c>
      <c r="AI24" s="167">
        <f t="shared" ref="AI24" si="11">AI50</f>
        <v>0</v>
      </c>
      <c r="AJ24" s="154" t="s">
        <v>413</v>
      </c>
      <c r="AK24" s="167">
        <f t="shared" ref="AK24" si="12">AK50</f>
        <v>0</v>
      </c>
      <c r="AL24" s="154" t="s">
        <v>413</v>
      </c>
      <c r="AM24" s="154" t="s">
        <v>413</v>
      </c>
      <c r="AN24" s="167">
        <f t="shared" ref="AN24" si="13">AN50</f>
        <v>0</v>
      </c>
      <c r="AO24" s="154" t="s">
        <v>413</v>
      </c>
      <c r="AP24" s="167">
        <f t="shared" ref="AP24" si="14">AP50</f>
        <v>0</v>
      </c>
      <c r="AQ24" s="154" t="s">
        <v>413</v>
      </c>
      <c r="AR24" s="154" t="s">
        <v>413</v>
      </c>
      <c r="AS24" s="167">
        <f t="shared" ref="AS24" si="15">AS50</f>
        <v>0</v>
      </c>
      <c r="AT24" s="154" t="s">
        <v>413</v>
      </c>
      <c r="AU24" s="167">
        <f t="shared" ref="AU24" si="16">AU50</f>
        <v>0</v>
      </c>
      <c r="AV24" s="154" t="s">
        <v>413</v>
      </c>
      <c r="AW24" s="154" t="s">
        <v>413</v>
      </c>
      <c r="AX24" s="167">
        <f t="shared" ref="AX24" si="17">AX50</f>
        <v>0</v>
      </c>
      <c r="AY24" s="154" t="s">
        <v>413</v>
      </c>
      <c r="AZ24" s="167">
        <f t="shared" ref="AZ24" si="18">AZ50</f>
        <v>0</v>
      </c>
      <c r="BA24" s="154" t="s">
        <v>413</v>
      </c>
      <c r="BB24" s="154" t="s">
        <v>413</v>
      </c>
      <c r="BC24" s="154" t="s">
        <v>413</v>
      </c>
    </row>
    <row r="25" spans="1:65" ht="63">
      <c r="A25" s="102" t="s">
        <v>443</v>
      </c>
      <c r="B25" s="145" t="s">
        <v>444</v>
      </c>
      <c r="C25" s="155" t="s">
        <v>403</v>
      </c>
      <c r="D25" s="155" t="s">
        <v>413</v>
      </c>
      <c r="E25" s="166" t="s">
        <v>413</v>
      </c>
      <c r="F25" s="155" t="s">
        <v>413</v>
      </c>
      <c r="G25" s="166" t="s">
        <v>413</v>
      </c>
      <c r="H25" s="155" t="s">
        <v>413</v>
      </c>
      <c r="I25" s="155" t="s">
        <v>413</v>
      </c>
      <c r="J25" s="166" t="s">
        <v>413</v>
      </c>
      <c r="K25" s="155" t="s">
        <v>413</v>
      </c>
      <c r="L25" s="166" t="s">
        <v>413</v>
      </c>
      <c r="M25" s="155" t="s">
        <v>413</v>
      </c>
      <c r="N25" s="155" t="s">
        <v>413</v>
      </c>
      <c r="O25" s="166" t="s">
        <v>413</v>
      </c>
      <c r="P25" s="155" t="s">
        <v>413</v>
      </c>
      <c r="Q25" s="166" t="s">
        <v>413</v>
      </c>
      <c r="R25" s="155" t="s">
        <v>413</v>
      </c>
      <c r="S25" s="155" t="s">
        <v>413</v>
      </c>
      <c r="T25" s="166" t="s">
        <v>413</v>
      </c>
      <c r="U25" s="155" t="s">
        <v>413</v>
      </c>
      <c r="V25" s="166" t="s">
        <v>413</v>
      </c>
      <c r="W25" s="155" t="s">
        <v>413</v>
      </c>
      <c r="X25" s="155" t="s">
        <v>413</v>
      </c>
      <c r="Y25" s="166" t="s">
        <v>413</v>
      </c>
      <c r="Z25" s="155" t="s">
        <v>413</v>
      </c>
      <c r="AA25" s="166" t="s">
        <v>413</v>
      </c>
      <c r="AB25" s="155" t="s">
        <v>413</v>
      </c>
      <c r="AC25" s="155" t="s">
        <v>413</v>
      </c>
      <c r="AD25" s="166" t="s">
        <v>413</v>
      </c>
      <c r="AE25" s="155" t="s">
        <v>413</v>
      </c>
      <c r="AF25" s="166" t="s">
        <v>413</v>
      </c>
      <c r="AG25" s="155" t="s">
        <v>413</v>
      </c>
      <c r="AH25" s="155" t="s">
        <v>413</v>
      </c>
      <c r="AI25" s="166" t="s">
        <v>413</v>
      </c>
      <c r="AJ25" s="155" t="s">
        <v>413</v>
      </c>
      <c r="AK25" s="166" t="s">
        <v>413</v>
      </c>
      <c r="AL25" s="155" t="s">
        <v>413</v>
      </c>
      <c r="AM25" s="155" t="s">
        <v>413</v>
      </c>
      <c r="AN25" s="166" t="s">
        <v>413</v>
      </c>
      <c r="AO25" s="155" t="s">
        <v>413</v>
      </c>
      <c r="AP25" s="166" t="s">
        <v>413</v>
      </c>
      <c r="AQ25" s="155" t="s">
        <v>413</v>
      </c>
      <c r="AR25" s="155" t="s">
        <v>413</v>
      </c>
      <c r="AS25" s="166" t="s">
        <v>413</v>
      </c>
      <c r="AT25" s="155" t="s">
        <v>413</v>
      </c>
      <c r="AU25" s="166" t="s">
        <v>413</v>
      </c>
      <c r="AV25" s="155" t="s">
        <v>413</v>
      </c>
      <c r="AW25" s="155" t="s">
        <v>413</v>
      </c>
      <c r="AX25" s="166" t="s">
        <v>413</v>
      </c>
      <c r="AY25" s="155" t="s">
        <v>413</v>
      </c>
      <c r="AZ25" s="166" t="s">
        <v>413</v>
      </c>
      <c r="BA25" s="155" t="s">
        <v>413</v>
      </c>
      <c r="BB25" s="155" t="s">
        <v>413</v>
      </c>
      <c r="BC25" s="155" t="s">
        <v>413</v>
      </c>
    </row>
    <row r="26" spans="1:65" ht="31.5">
      <c r="A26" s="102" t="s">
        <v>445</v>
      </c>
      <c r="B26" s="145" t="s">
        <v>446</v>
      </c>
      <c r="C26" s="155" t="s">
        <v>403</v>
      </c>
      <c r="D26" s="155" t="s">
        <v>413</v>
      </c>
      <c r="E26" s="166" t="str">
        <f t="shared" ref="E26:G26" si="19">E76</f>
        <v>нд</v>
      </c>
      <c r="F26" s="155" t="s">
        <v>413</v>
      </c>
      <c r="G26" s="166" t="str">
        <f t="shared" si="19"/>
        <v>нд</v>
      </c>
      <c r="H26" s="155" t="s">
        <v>413</v>
      </c>
      <c r="I26" s="155" t="s">
        <v>413</v>
      </c>
      <c r="J26" s="166" t="str">
        <f t="shared" ref="J26" si="20">J76</f>
        <v>нд</v>
      </c>
      <c r="K26" s="155" t="s">
        <v>413</v>
      </c>
      <c r="L26" s="166" t="str">
        <f t="shared" ref="L26" si="21">L76</f>
        <v>нд</v>
      </c>
      <c r="M26" s="155" t="s">
        <v>413</v>
      </c>
      <c r="N26" s="155" t="s">
        <v>413</v>
      </c>
      <c r="O26" s="166" t="str">
        <f t="shared" ref="O26" si="22">O76</f>
        <v>нд</v>
      </c>
      <c r="P26" s="155" t="s">
        <v>413</v>
      </c>
      <c r="Q26" s="166" t="str">
        <f t="shared" ref="Q26" si="23">Q76</f>
        <v>нд</v>
      </c>
      <c r="R26" s="155" t="s">
        <v>413</v>
      </c>
      <c r="S26" s="155" t="s">
        <v>413</v>
      </c>
      <c r="T26" s="166" t="str">
        <f t="shared" ref="T26" si="24">T76</f>
        <v>нд</v>
      </c>
      <c r="U26" s="155" t="s">
        <v>413</v>
      </c>
      <c r="V26" s="166" t="str">
        <f t="shared" ref="V26" si="25">V76</f>
        <v>нд</v>
      </c>
      <c r="W26" s="155" t="s">
        <v>413</v>
      </c>
      <c r="X26" s="155" t="s">
        <v>413</v>
      </c>
      <c r="Y26" s="166" t="str">
        <f t="shared" ref="Y26" si="26">Y76</f>
        <v>нд</v>
      </c>
      <c r="Z26" s="155" t="s">
        <v>413</v>
      </c>
      <c r="AA26" s="166" t="str">
        <f t="shared" ref="AA26" si="27">AA76</f>
        <v>нд</v>
      </c>
      <c r="AB26" s="155" t="s">
        <v>413</v>
      </c>
      <c r="AC26" s="155" t="s">
        <v>413</v>
      </c>
      <c r="AD26" s="166" t="str">
        <f t="shared" ref="AD26" si="28">AD76</f>
        <v>нд</v>
      </c>
      <c r="AE26" s="155" t="s">
        <v>413</v>
      </c>
      <c r="AF26" s="166" t="str">
        <f t="shared" ref="AF26" si="29">AF76</f>
        <v>нд</v>
      </c>
      <c r="AG26" s="155" t="s">
        <v>413</v>
      </c>
      <c r="AH26" s="155" t="s">
        <v>413</v>
      </c>
      <c r="AI26" s="166" t="str">
        <f t="shared" ref="AI26" si="30">AI76</f>
        <v>нд</v>
      </c>
      <c r="AJ26" s="155" t="s">
        <v>413</v>
      </c>
      <c r="AK26" s="166" t="str">
        <f t="shared" ref="AK26" si="31">AK76</f>
        <v>нд</v>
      </c>
      <c r="AL26" s="155" t="s">
        <v>413</v>
      </c>
      <c r="AM26" s="155" t="s">
        <v>413</v>
      </c>
      <c r="AN26" s="166" t="str">
        <f t="shared" ref="AN26" si="32">AN76</f>
        <v>нд</v>
      </c>
      <c r="AO26" s="155" t="s">
        <v>413</v>
      </c>
      <c r="AP26" s="166" t="str">
        <f t="shared" ref="AP26" si="33">AP76</f>
        <v>нд</v>
      </c>
      <c r="AQ26" s="155" t="s">
        <v>413</v>
      </c>
      <c r="AR26" s="155" t="s">
        <v>413</v>
      </c>
      <c r="AS26" s="166" t="str">
        <f t="shared" ref="AS26" si="34">AS76</f>
        <v>нд</v>
      </c>
      <c r="AT26" s="155" t="s">
        <v>413</v>
      </c>
      <c r="AU26" s="166" t="str">
        <f t="shared" ref="AU26" si="35">AU76</f>
        <v>нд</v>
      </c>
      <c r="AV26" s="155" t="s">
        <v>413</v>
      </c>
      <c r="AW26" s="155" t="s">
        <v>413</v>
      </c>
      <c r="AX26" s="166" t="str">
        <f t="shared" ref="AX26" si="36">AX76</f>
        <v>нд</v>
      </c>
      <c r="AY26" s="155" t="s">
        <v>413</v>
      </c>
      <c r="AZ26" s="166" t="str">
        <f t="shared" ref="AZ26" si="37">AZ76</f>
        <v>нд</v>
      </c>
      <c r="BA26" s="155" t="s">
        <v>413</v>
      </c>
      <c r="BB26" s="155" t="s">
        <v>413</v>
      </c>
      <c r="BC26" s="155" t="s">
        <v>413</v>
      </c>
    </row>
    <row r="27" spans="1:65" ht="31.5">
      <c r="A27" s="102" t="s">
        <v>447</v>
      </c>
      <c r="B27" s="145" t="s">
        <v>448</v>
      </c>
      <c r="C27" s="155" t="s">
        <v>403</v>
      </c>
      <c r="D27" s="155" t="s">
        <v>413</v>
      </c>
      <c r="E27" s="166" t="s">
        <v>413</v>
      </c>
      <c r="F27" s="155" t="s">
        <v>413</v>
      </c>
      <c r="G27" s="166" t="s">
        <v>413</v>
      </c>
      <c r="H27" s="155" t="s">
        <v>413</v>
      </c>
      <c r="I27" s="155" t="s">
        <v>413</v>
      </c>
      <c r="J27" s="166" t="s">
        <v>413</v>
      </c>
      <c r="K27" s="155" t="s">
        <v>413</v>
      </c>
      <c r="L27" s="166" t="s">
        <v>413</v>
      </c>
      <c r="M27" s="155" t="s">
        <v>413</v>
      </c>
      <c r="N27" s="155" t="s">
        <v>413</v>
      </c>
      <c r="O27" s="166" t="s">
        <v>413</v>
      </c>
      <c r="P27" s="155" t="s">
        <v>413</v>
      </c>
      <c r="Q27" s="166" t="s">
        <v>413</v>
      </c>
      <c r="R27" s="155" t="s">
        <v>413</v>
      </c>
      <c r="S27" s="155" t="s">
        <v>413</v>
      </c>
      <c r="T27" s="166" t="s">
        <v>413</v>
      </c>
      <c r="U27" s="155" t="s">
        <v>413</v>
      </c>
      <c r="V27" s="166" t="s">
        <v>413</v>
      </c>
      <c r="W27" s="155" t="s">
        <v>413</v>
      </c>
      <c r="X27" s="155" t="s">
        <v>413</v>
      </c>
      <c r="Y27" s="166" t="s">
        <v>413</v>
      </c>
      <c r="Z27" s="155" t="s">
        <v>413</v>
      </c>
      <c r="AA27" s="166" t="s">
        <v>413</v>
      </c>
      <c r="AB27" s="155" t="s">
        <v>413</v>
      </c>
      <c r="AC27" s="155" t="s">
        <v>413</v>
      </c>
      <c r="AD27" s="166" t="s">
        <v>413</v>
      </c>
      <c r="AE27" s="155" t="s">
        <v>413</v>
      </c>
      <c r="AF27" s="166" t="s">
        <v>413</v>
      </c>
      <c r="AG27" s="155" t="s">
        <v>413</v>
      </c>
      <c r="AH27" s="155" t="s">
        <v>413</v>
      </c>
      <c r="AI27" s="166" t="s">
        <v>413</v>
      </c>
      <c r="AJ27" s="155" t="s">
        <v>413</v>
      </c>
      <c r="AK27" s="166" t="s">
        <v>413</v>
      </c>
      <c r="AL27" s="155" t="s">
        <v>413</v>
      </c>
      <c r="AM27" s="155" t="s">
        <v>413</v>
      </c>
      <c r="AN27" s="166" t="s">
        <v>413</v>
      </c>
      <c r="AO27" s="155" t="s">
        <v>413</v>
      </c>
      <c r="AP27" s="166" t="s">
        <v>413</v>
      </c>
      <c r="AQ27" s="155" t="s">
        <v>413</v>
      </c>
      <c r="AR27" s="155" t="s">
        <v>413</v>
      </c>
      <c r="AS27" s="166" t="s">
        <v>413</v>
      </c>
      <c r="AT27" s="155" t="s">
        <v>413</v>
      </c>
      <c r="AU27" s="166" t="s">
        <v>413</v>
      </c>
      <c r="AV27" s="155" t="s">
        <v>413</v>
      </c>
      <c r="AW27" s="155" t="s">
        <v>413</v>
      </c>
      <c r="AX27" s="166" t="s">
        <v>413</v>
      </c>
      <c r="AY27" s="155" t="s">
        <v>413</v>
      </c>
      <c r="AZ27" s="166" t="s">
        <v>413</v>
      </c>
      <c r="BA27" s="155" t="s">
        <v>413</v>
      </c>
      <c r="BB27" s="155" t="s">
        <v>413</v>
      </c>
      <c r="BC27" s="155" t="s">
        <v>413</v>
      </c>
    </row>
    <row r="28" spans="1:65" s="136" customFormat="1">
      <c r="A28" s="102" t="s">
        <v>449</v>
      </c>
      <c r="B28" s="150" t="s">
        <v>450</v>
      </c>
      <c r="C28" s="155" t="s">
        <v>403</v>
      </c>
      <c r="D28" s="155" t="s">
        <v>413</v>
      </c>
      <c r="E28" s="166" t="s">
        <v>413</v>
      </c>
      <c r="F28" s="155" t="s">
        <v>413</v>
      </c>
      <c r="G28" s="166" t="s">
        <v>413</v>
      </c>
      <c r="H28" s="155" t="s">
        <v>413</v>
      </c>
      <c r="I28" s="155" t="s">
        <v>413</v>
      </c>
      <c r="J28" s="166" t="s">
        <v>413</v>
      </c>
      <c r="K28" s="155" t="s">
        <v>413</v>
      </c>
      <c r="L28" s="166" t="s">
        <v>413</v>
      </c>
      <c r="M28" s="155" t="s">
        <v>413</v>
      </c>
      <c r="N28" s="155" t="s">
        <v>413</v>
      </c>
      <c r="O28" s="166" t="s">
        <v>413</v>
      </c>
      <c r="P28" s="155" t="s">
        <v>413</v>
      </c>
      <c r="Q28" s="166" t="s">
        <v>413</v>
      </c>
      <c r="R28" s="155" t="s">
        <v>413</v>
      </c>
      <c r="S28" s="155" t="s">
        <v>413</v>
      </c>
      <c r="T28" s="166" t="s">
        <v>413</v>
      </c>
      <c r="U28" s="155" t="s">
        <v>413</v>
      </c>
      <c r="V28" s="166" t="s">
        <v>413</v>
      </c>
      <c r="W28" s="155" t="s">
        <v>413</v>
      </c>
      <c r="X28" s="155" t="s">
        <v>413</v>
      </c>
      <c r="Y28" s="166" t="s">
        <v>413</v>
      </c>
      <c r="Z28" s="155" t="s">
        <v>413</v>
      </c>
      <c r="AA28" s="166" t="s">
        <v>413</v>
      </c>
      <c r="AB28" s="155" t="s">
        <v>413</v>
      </c>
      <c r="AC28" s="155" t="s">
        <v>413</v>
      </c>
      <c r="AD28" s="166" t="s">
        <v>413</v>
      </c>
      <c r="AE28" s="155" t="s">
        <v>413</v>
      </c>
      <c r="AF28" s="166" t="s">
        <v>413</v>
      </c>
      <c r="AG28" s="155" t="s">
        <v>413</v>
      </c>
      <c r="AH28" s="155" t="s">
        <v>413</v>
      </c>
      <c r="AI28" s="166" t="s">
        <v>413</v>
      </c>
      <c r="AJ28" s="155" t="s">
        <v>413</v>
      </c>
      <c r="AK28" s="166" t="s">
        <v>413</v>
      </c>
      <c r="AL28" s="155" t="s">
        <v>413</v>
      </c>
      <c r="AM28" s="155" t="s">
        <v>413</v>
      </c>
      <c r="AN28" s="166" t="s">
        <v>413</v>
      </c>
      <c r="AO28" s="155" t="s">
        <v>413</v>
      </c>
      <c r="AP28" s="166" t="s">
        <v>413</v>
      </c>
      <c r="AQ28" s="155" t="s">
        <v>413</v>
      </c>
      <c r="AR28" s="155" t="s">
        <v>413</v>
      </c>
      <c r="AS28" s="166" t="s">
        <v>413</v>
      </c>
      <c r="AT28" s="155" t="s">
        <v>413</v>
      </c>
      <c r="AU28" s="166" t="s">
        <v>413</v>
      </c>
      <c r="AV28" s="155" t="s">
        <v>413</v>
      </c>
      <c r="AW28" s="155" t="s">
        <v>413</v>
      </c>
      <c r="AX28" s="166" t="s">
        <v>413</v>
      </c>
      <c r="AY28" s="155" t="s">
        <v>413</v>
      </c>
      <c r="AZ28" s="166" t="s">
        <v>413</v>
      </c>
      <c r="BA28" s="155" t="s">
        <v>413</v>
      </c>
      <c r="BB28" s="155" t="s">
        <v>413</v>
      </c>
      <c r="BC28" s="155" t="s">
        <v>413</v>
      </c>
    </row>
    <row r="29" spans="1:65" s="136" customFormat="1">
      <c r="A29" s="143" t="s">
        <v>414</v>
      </c>
      <c r="B29" s="144" t="s">
        <v>451</v>
      </c>
      <c r="C29" s="156" t="s">
        <v>403</v>
      </c>
      <c r="D29" s="156" t="s">
        <v>413</v>
      </c>
      <c r="E29" s="168">
        <f>E50</f>
        <v>0</v>
      </c>
      <c r="F29" s="156" t="s">
        <v>413</v>
      </c>
      <c r="G29" s="168">
        <f>G50</f>
        <v>0</v>
      </c>
      <c r="H29" s="156" t="s">
        <v>413</v>
      </c>
      <c r="I29" s="156" t="s">
        <v>413</v>
      </c>
      <c r="J29" s="168">
        <f>J50</f>
        <v>0</v>
      </c>
      <c r="K29" s="156" t="s">
        <v>413</v>
      </c>
      <c r="L29" s="168">
        <f>L50</f>
        <v>0</v>
      </c>
      <c r="M29" s="156" t="s">
        <v>413</v>
      </c>
      <c r="N29" s="156" t="s">
        <v>413</v>
      </c>
      <c r="O29" s="168">
        <f>O50</f>
        <v>0</v>
      </c>
      <c r="P29" s="156" t="s">
        <v>413</v>
      </c>
      <c r="Q29" s="168">
        <f>Q50</f>
        <v>0</v>
      </c>
      <c r="R29" s="156" t="s">
        <v>413</v>
      </c>
      <c r="S29" s="156" t="s">
        <v>413</v>
      </c>
      <c r="T29" s="168">
        <f>T50</f>
        <v>0</v>
      </c>
      <c r="U29" s="156" t="s">
        <v>413</v>
      </c>
      <c r="V29" s="168">
        <f>V50</f>
        <v>0</v>
      </c>
      <c r="W29" s="156" t="s">
        <v>413</v>
      </c>
      <c r="X29" s="156" t="s">
        <v>413</v>
      </c>
      <c r="Y29" s="168">
        <f>Y50</f>
        <v>0</v>
      </c>
      <c r="Z29" s="156" t="s">
        <v>413</v>
      </c>
      <c r="AA29" s="168">
        <f>AA50</f>
        <v>0</v>
      </c>
      <c r="AB29" s="156" t="s">
        <v>413</v>
      </c>
      <c r="AC29" s="156" t="s">
        <v>413</v>
      </c>
      <c r="AD29" s="168">
        <f>AD50</f>
        <v>0</v>
      </c>
      <c r="AE29" s="156" t="s">
        <v>413</v>
      </c>
      <c r="AF29" s="168">
        <f>AF50</f>
        <v>0</v>
      </c>
      <c r="AG29" s="156" t="s">
        <v>413</v>
      </c>
      <c r="AH29" s="156" t="s">
        <v>413</v>
      </c>
      <c r="AI29" s="168">
        <f>AI50</f>
        <v>0</v>
      </c>
      <c r="AJ29" s="156" t="s">
        <v>413</v>
      </c>
      <c r="AK29" s="168">
        <f>AK50</f>
        <v>0</v>
      </c>
      <c r="AL29" s="156" t="s">
        <v>413</v>
      </c>
      <c r="AM29" s="156" t="s">
        <v>413</v>
      </c>
      <c r="AN29" s="168">
        <f>AN50</f>
        <v>0</v>
      </c>
      <c r="AO29" s="156" t="s">
        <v>413</v>
      </c>
      <c r="AP29" s="168">
        <f>AP50</f>
        <v>0</v>
      </c>
      <c r="AQ29" s="156" t="s">
        <v>413</v>
      </c>
      <c r="AR29" s="156" t="s">
        <v>413</v>
      </c>
      <c r="AS29" s="168">
        <f>AS50</f>
        <v>0</v>
      </c>
      <c r="AT29" s="156" t="s">
        <v>413</v>
      </c>
      <c r="AU29" s="168">
        <f>AU50</f>
        <v>0</v>
      </c>
      <c r="AV29" s="156" t="s">
        <v>413</v>
      </c>
      <c r="AW29" s="156" t="s">
        <v>413</v>
      </c>
      <c r="AX29" s="168">
        <f>AX50</f>
        <v>0</v>
      </c>
      <c r="AY29" s="156" t="s">
        <v>413</v>
      </c>
      <c r="AZ29" s="168">
        <f>AZ50</f>
        <v>0</v>
      </c>
      <c r="BA29" s="156" t="s">
        <v>413</v>
      </c>
      <c r="BB29" s="156" t="s">
        <v>413</v>
      </c>
      <c r="BC29" s="156" t="s">
        <v>413</v>
      </c>
    </row>
    <row r="30" spans="1:65" ht="31.5">
      <c r="A30" s="157" t="s">
        <v>235</v>
      </c>
      <c r="B30" s="158" t="s">
        <v>236</v>
      </c>
      <c r="C30" s="159" t="s">
        <v>403</v>
      </c>
      <c r="D30" s="159" t="s">
        <v>413</v>
      </c>
      <c r="E30" s="169" t="s">
        <v>413</v>
      </c>
      <c r="F30" s="159" t="s">
        <v>413</v>
      </c>
      <c r="G30" s="169" t="s">
        <v>413</v>
      </c>
      <c r="H30" s="159" t="s">
        <v>413</v>
      </c>
      <c r="I30" s="159" t="s">
        <v>413</v>
      </c>
      <c r="J30" s="169" t="s">
        <v>413</v>
      </c>
      <c r="K30" s="159" t="s">
        <v>413</v>
      </c>
      <c r="L30" s="169" t="s">
        <v>413</v>
      </c>
      <c r="M30" s="159" t="s">
        <v>413</v>
      </c>
      <c r="N30" s="159" t="s">
        <v>413</v>
      </c>
      <c r="O30" s="169" t="s">
        <v>413</v>
      </c>
      <c r="P30" s="159" t="s">
        <v>413</v>
      </c>
      <c r="Q30" s="169" t="s">
        <v>413</v>
      </c>
      <c r="R30" s="159" t="s">
        <v>413</v>
      </c>
      <c r="S30" s="159" t="s">
        <v>413</v>
      </c>
      <c r="T30" s="169" t="s">
        <v>413</v>
      </c>
      <c r="U30" s="159" t="s">
        <v>413</v>
      </c>
      <c r="V30" s="169" t="s">
        <v>413</v>
      </c>
      <c r="W30" s="159" t="s">
        <v>413</v>
      </c>
      <c r="X30" s="159" t="s">
        <v>413</v>
      </c>
      <c r="Y30" s="169" t="s">
        <v>413</v>
      </c>
      <c r="Z30" s="159" t="s">
        <v>413</v>
      </c>
      <c r="AA30" s="169" t="s">
        <v>413</v>
      </c>
      <c r="AB30" s="159" t="s">
        <v>413</v>
      </c>
      <c r="AC30" s="159" t="s">
        <v>413</v>
      </c>
      <c r="AD30" s="169" t="s">
        <v>413</v>
      </c>
      <c r="AE30" s="159" t="s">
        <v>413</v>
      </c>
      <c r="AF30" s="169" t="s">
        <v>413</v>
      </c>
      <c r="AG30" s="159" t="s">
        <v>413</v>
      </c>
      <c r="AH30" s="159" t="s">
        <v>413</v>
      </c>
      <c r="AI30" s="169" t="s">
        <v>413</v>
      </c>
      <c r="AJ30" s="159" t="s">
        <v>413</v>
      </c>
      <c r="AK30" s="169" t="s">
        <v>413</v>
      </c>
      <c r="AL30" s="159" t="s">
        <v>413</v>
      </c>
      <c r="AM30" s="159" t="s">
        <v>413</v>
      </c>
      <c r="AN30" s="169" t="s">
        <v>413</v>
      </c>
      <c r="AO30" s="159" t="s">
        <v>413</v>
      </c>
      <c r="AP30" s="169" t="s">
        <v>413</v>
      </c>
      <c r="AQ30" s="159" t="s">
        <v>413</v>
      </c>
      <c r="AR30" s="159" t="s">
        <v>413</v>
      </c>
      <c r="AS30" s="169" t="s">
        <v>413</v>
      </c>
      <c r="AT30" s="159" t="s">
        <v>413</v>
      </c>
      <c r="AU30" s="169" t="s">
        <v>413</v>
      </c>
      <c r="AV30" s="159" t="s">
        <v>413</v>
      </c>
      <c r="AW30" s="159" t="s">
        <v>413</v>
      </c>
      <c r="AX30" s="169" t="s">
        <v>413</v>
      </c>
      <c r="AY30" s="159" t="s">
        <v>413</v>
      </c>
      <c r="AZ30" s="169" t="s">
        <v>413</v>
      </c>
      <c r="BA30" s="159" t="s">
        <v>413</v>
      </c>
      <c r="BB30" s="159" t="s">
        <v>413</v>
      </c>
      <c r="BC30" s="159" t="s">
        <v>413</v>
      </c>
    </row>
    <row r="31" spans="1:65" s="136" customFormat="1" ht="47.25">
      <c r="A31" s="160" t="s">
        <v>237</v>
      </c>
      <c r="B31" s="161" t="s">
        <v>238</v>
      </c>
      <c r="C31" s="162" t="s">
        <v>403</v>
      </c>
      <c r="D31" s="164" t="s">
        <v>413</v>
      </c>
      <c r="E31" s="170" t="s">
        <v>413</v>
      </c>
      <c r="F31" s="164" t="s">
        <v>413</v>
      </c>
      <c r="G31" s="170" t="s">
        <v>413</v>
      </c>
      <c r="H31" s="164" t="s">
        <v>413</v>
      </c>
      <c r="I31" s="164" t="s">
        <v>413</v>
      </c>
      <c r="J31" s="170" t="s">
        <v>413</v>
      </c>
      <c r="K31" s="164" t="s">
        <v>413</v>
      </c>
      <c r="L31" s="170" t="s">
        <v>413</v>
      </c>
      <c r="M31" s="164" t="s">
        <v>413</v>
      </c>
      <c r="N31" s="164" t="s">
        <v>413</v>
      </c>
      <c r="O31" s="170" t="s">
        <v>413</v>
      </c>
      <c r="P31" s="164" t="s">
        <v>413</v>
      </c>
      <c r="Q31" s="170" t="s">
        <v>413</v>
      </c>
      <c r="R31" s="164" t="s">
        <v>413</v>
      </c>
      <c r="S31" s="164" t="s">
        <v>413</v>
      </c>
      <c r="T31" s="170" t="s">
        <v>413</v>
      </c>
      <c r="U31" s="164" t="s">
        <v>413</v>
      </c>
      <c r="V31" s="170" t="s">
        <v>413</v>
      </c>
      <c r="W31" s="164" t="s">
        <v>413</v>
      </c>
      <c r="X31" s="164" t="s">
        <v>413</v>
      </c>
      <c r="Y31" s="170" t="s">
        <v>413</v>
      </c>
      <c r="Z31" s="164" t="s">
        <v>413</v>
      </c>
      <c r="AA31" s="170" t="s">
        <v>413</v>
      </c>
      <c r="AB31" s="164" t="s">
        <v>413</v>
      </c>
      <c r="AC31" s="164" t="s">
        <v>413</v>
      </c>
      <c r="AD31" s="170" t="s">
        <v>413</v>
      </c>
      <c r="AE31" s="164" t="s">
        <v>413</v>
      </c>
      <c r="AF31" s="170" t="s">
        <v>413</v>
      </c>
      <c r="AG31" s="164" t="s">
        <v>413</v>
      </c>
      <c r="AH31" s="164" t="s">
        <v>413</v>
      </c>
      <c r="AI31" s="170" t="s">
        <v>413</v>
      </c>
      <c r="AJ31" s="164" t="s">
        <v>413</v>
      </c>
      <c r="AK31" s="170" t="s">
        <v>413</v>
      </c>
      <c r="AL31" s="164" t="s">
        <v>413</v>
      </c>
      <c r="AM31" s="164" t="s">
        <v>413</v>
      </c>
      <c r="AN31" s="170" t="s">
        <v>413</v>
      </c>
      <c r="AO31" s="164" t="s">
        <v>413</v>
      </c>
      <c r="AP31" s="170" t="s">
        <v>413</v>
      </c>
      <c r="AQ31" s="164" t="s">
        <v>413</v>
      </c>
      <c r="AR31" s="164" t="s">
        <v>413</v>
      </c>
      <c r="AS31" s="170" t="s">
        <v>413</v>
      </c>
      <c r="AT31" s="164" t="s">
        <v>413</v>
      </c>
      <c r="AU31" s="170" t="s">
        <v>413</v>
      </c>
      <c r="AV31" s="164" t="s">
        <v>413</v>
      </c>
      <c r="AW31" s="164" t="s">
        <v>413</v>
      </c>
      <c r="AX31" s="170" t="s">
        <v>413</v>
      </c>
      <c r="AY31" s="164" t="s">
        <v>413</v>
      </c>
      <c r="AZ31" s="170" t="s">
        <v>413</v>
      </c>
      <c r="BA31" s="164" t="s">
        <v>413</v>
      </c>
      <c r="BB31" s="164" t="s">
        <v>413</v>
      </c>
      <c r="BC31" s="164" t="s">
        <v>413</v>
      </c>
    </row>
    <row r="32" spans="1:65" s="142" customFormat="1" ht="63">
      <c r="A32" s="102" t="s">
        <v>239</v>
      </c>
      <c r="B32" s="145" t="s">
        <v>240</v>
      </c>
      <c r="C32" s="153" t="s">
        <v>403</v>
      </c>
      <c r="D32" s="163" t="s">
        <v>413</v>
      </c>
      <c r="E32" s="166" t="s">
        <v>413</v>
      </c>
      <c r="F32" s="163" t="s">
        <v>413</v>
      </c>
      <c r="G32" s="166" t="s">
        <v>413</v>
      </c>
      <c r="H32" s="163" t="s">
        <v>413</v>
      </c>
      <c r="I32" s="163" t="s">
        <v>413</v>
      </c>
      <c r="J32" s="166" t="s">
        <v>413</v>
      </c>
      <c r="K32" s="163" t="s">
        <v>413</v>
      </c>
      <c r="L32" s="166" t="s">
        <v>413</v>
      </c>
      <c r="M32" s="163" t="s">
        <v>413</v>
      </c>
      <c r="N32" s="163" t="s">
        <v>413</v>
      </c>
      <c r="O32" s="166" t="s">
        <v>413</v>
      </c>
      <c r="P32" s="163" t="s">
        <v>413</v>
      </c>
      <c r="Q32" s="166" t="s">
        <v>413</v>
      </c>
      <c r="R32" s="163" t="s">
        <v>413</v>
      </c>
      <c r="S32" s="163" t="s">
        <v>413</v>
      </c>
      <c r="T32" s="166" t="s">
        <v>413</v>
      </c>
      <c r="U32" s="163" t="s">
        <v>413</v>
      </c>
      <c r="V32" s="166" t="s">
        <v>413</v>
      </c>
      <c r="W32" s="163" t="s">
        <v>413</v>
      </c>
      <c r="X32" s="163" t="s">
        <v>413</v>
      </c>
      <c r="Y32" s="166" t="s">
        <v>413</v>
      </c>
      <c r="Z32" s="163" t="s">
        <v>413</v>
      </c>
      <c r="AA32" s="166" t="s">
        <v>413</v>
      </c>
      <c r="AB32" s="163" t="s">
        <v>413</v>
      </c>
      <c r="AC32" s="163" t="s">
        <v>413</v>
      </c>
      <c r="AD32" s="166" t="s">
        <v>413</v>
      </c>
      <c r="AE32" s="163" t="s">
        <v>413</v>
      </c>
      <c r="AF32" s="166" t="s">
        <v>413</v>
      </c>
      <c r="AG32" s="163" t="s">
        <v>413</v>
      </c>
      <c r="AH32" s="163" t="s">
        <v>413</v>
      </c>
      <c r="AI32" s="166" t="s">
        <v>413</v>
      </c>
      <c r="AJ32" s="163" t="s">
        <v>413</v>
      </c>
      <c r="AK32" s="166" t="s">
        <v>413</v>
      </c>
      <c r="AL32" s="163" t="s">
        <v>413</v>
      </c>
      <c r="AM32" s="163" t="s">
        <v>413</v>
      </c>
      <c r="AN32" s="166" t="s">
        <v>413</v>
      </c>
      <c r="AO32" s="163" t="s">
        <v>413</v>
      </c>
      <c r="AP32" s="166" t="s">
        <v>413</v>
      </c>
      <c r="AQ32" s="163" t="s">
        <v>413</v>
      </c>
      <c r="AR32" s="163" t="s">
        <v>413</v>
      </c>
      <c r="AS32" s="166" t="s">
        <v>413</v>
      </c>
      <c r="AT32" s="163" t="s">
        <v>413</v>
      </c>
      <c r="AU32" s="166" t="s">
        <v>413</v>
      </c>
      <c r="AV32" s="163" t="s">
        <v>413</v>
      </c>
      <c r="AW32" s="163" t="s">
        <v>413</v>
      </c>
      <c r="AX32" s="166" t="s">
        <v>413</v>
      </c>
      <c r="AY32" s="163" t="s">
        <v>413</v>
      </c>
      <c r="AZ32" s="166" t="s">
        <v>413</v>
      </c>
      <c r="BA32" s="163" t="s">
        <v>413</v>
      </c>
      <c r="BB32" s="163" t="s">
        <v>413</v>
      </c>
      <c r="BC32" s="163" t="s">
        <v>413</v>
      </c>
    </row>
    <row r="33" spans="1:55" s="142" customFormat="1" ht="63">
      <c r="A33" s="102" t="s">
        <v>241</v>
      </c>
      <c r="B33" s="145" t="s">
        <v>242</v>
      </c>
      <c r="C33" s="153" t="s">
        <v>403</v>
      </c>
      <c r="D33" s="163" t="s">
        <v>413</v>
      </c>
      <c r="E33" s="166" t="s">
        <v>413</v>
      </c>
      <c r="F33" s="163" t="s">
        <v>413</v>
      </c>
      <c r="G33" s="166" t="s">
        <v>413</v>
      </c>
      <c r="H33" s="163" t="s">
        <v>413</v>
      </c>
      <c r="I33" s="163" t="s">
        <v>413</v>
      </c>
      <c r="J33" s="166" t="s">
        <v>413</v>
      </c>
      <c r="K33" s="163" t="s">
        <v>413</v>
      </c>
      <c r="L33" s="166" t="s">
        <v>413</v>
      </c>
      <c r="M33" s="163" t="s">
        <v>413</v>
      </c>
      <c r="N33" s="163" t="s">
        <v>413</v>
      </c>
      <c r="O33" s="166" t="s">
        <v>413</v>
      </c>
      <c r="P33" s="163" t="s">
        <v>413</v>
      </c>
      <c r="Q33" s="166" t="s">
        <v>413</v>
      </c>
      <c r="R33" s="163" t="s">
        <v>413</v>
      </c>
      <c r="S33" s="163" t="s">
        <v>413</v>
      </c>
      <c r="T33" s="166" t="s">
        <v>413</v>
      </c>
      <c r="U33" s="163" t="s">
        <v>413</v>
      </c>
      <c r="V33" s="166" t="s">
        <v>413</v>
      </c>
      <c r="W33" s="163" t="s">
        <v>413</v>
      </c>
      <c r="X33" s="163" t="s">
        <v>413</v>
      </c>
      <c r="Y33" s="166" t="s">
        <v>413</v>
      </c>
      <c r="Z33" s="163" t="s">
        <v>413</v>
      </c>
      <c r="AA33" s="166" t="s">
        <v>413</v>
      </c>
      <c r="AB33" s="163" t="s">
        <v>413</v>
      </c>
      <c r="AC33" s="163" t="s">
        <v>413</v>
      </c>
      <c r="AD33" s="166" t="s">
        <v>413</v>
      </c>
      <c r="AE33" s="163" t="s">
        <v>413</v>
      </c>
      <c r="AF33" s="166" t="s">
        <v>413</v>
      </c>
      <c r="AG33" s="163" t="s">
        <v>413</v>
      </c>
      <c r="AH33" s="163" t="s">
        <v>413</v>
      </c>
      <c r="AI33" s="166" t="s">
        <v>413</v>
      </c>
      <c r="AJ33" s="163" t="s">
        <v>413</v>
      </c>
      <c r="AK33" s="166" t="s">
        <v>413</v>
      </c>
      <c r="AL33" s="163" t="s">
        <v>413</v>
      </c>
      <c r="AM33" s="163" t="s">
        <v>413</v>
      </c>
      <c r="AN33" s="166" t="s">
        <v>413</v>
      </c>
      <c r="AO33" s="163" t="s">
        <v>413</v>
      </c>
      <c r="AP33" s="166" t="s">
        <v>413</v>
      </c>
      <c r="AQ33" s="163" t="s">
        <v>413</v>
      </c>
      <c r="AR33" s="163" t="s">
        <v>413</v>
      </c>
      <c r="AS33" s="166" t="s">
        <v>413</v>
      </c>
      <c r="AT33" s="163" t="s">
        <v>413</v>
      </c>
      <c r="AU33" s="166" t="s">
        <v>413</v>
      </c>
      <c r="AV33" s="163" t="s">
        <v>413</v>
      </c>
      <c r="AW33" s="163" t="s">
        <v>413</v>
      </c>
      <c r="AX33" s="166" t="s">
        <v>413</v>
      </c>
      <c r="AY33" s="163" t="s">
        <v>413</v>
      </c>
      <c r="AZ33" s="166" t="s">
        <v>413</v>
      </c>
      <c r="BA33" s="163" t="s">
        <v>413</v>
      </c>
      <c r="BB33" s="163" t="s">
        <v>413</v>
      </c>
      <c r="BC33" s="163" t="s">
        <v>413</v>
      </c>
    </row>
    <row r="34" spans="1:55" s="142" customFormat="1" ht="47.25">
      <c r="A34" s="102" t="s">
        <v>243</v>
      </c>
      <c r="B34" s="145" t="s">
        <v>415</v>
      </c>
      <c r="C34" s="153" t="s">
        <v>403</v>
      </c>
      <c r="D34" s="163" t="s">
        <v>413</v>
      </c>
      <c r="E34" s="166" t="s">
        <v>413</v>
      </c>
      <c r="F34" s="163" t="s">
        <v>413</v>
      </c>
      <c r="G34" s="166" t="s">
        <v>413</v>
      </c>
      <c r="H34" s="163" t="s">
        <v>413</v>
      </c>
      <c r="I34" s="163" t="s">
        <v>413</v>
      </c>
      <c r="J34" s="166" t="s">
        <v>413</v>
      </c>
      <c r="K34" s="163" t="s">
        <v>413</v>
      </c>
      <c r="L34" s="166" t="s">
        <v>413</v>
      </c>
      <c r="M34" s="163" t="s">
        <v>413</v>
      </c>
      <c r="N34" s="163" t="s">
        <v>413</v>
      </c>
      <c r="O34" s="166" t="s">
        <v>413</v>
      </c>
      <c r="P34" s="163" t="s">
        <v>413</v>
      </c>
      <c r="Q34" s="166" t="s">
        <v>413</v>
      </c>
      <c r="R34" s="163" t="s">
        <v>413</v>
      </c>
      <c r="S34" s="163" t="s">
        <v>413</v>
      </c>
      <c r="T34" s="166" t="s">
        <v>413</v>
      </c>
      <c r="U34" s="163" t="s">
        <v>413</v>
      </c>
      <c r="V34" s="166" t="s">
        <v>413</v>
      </c>
      <c r="W34" s="163" t="s">
        <v>413</v>
      </c>
      <c r="X34" s="163" t="s">
        <v>413</v>
      </c>
      <c r="Y34" s="166" t="s">
        <v>413</v>
      </c>
      <c r="Z34" s="163" t="s">
        <v>413</v>
      </c>
      <c r="AA34" s="166" t="s">
        <v>413</v>
      </c>
      <c r="AB34" s="163" t="s">
        <v>413</v>
      </c>
      <c r="AC34" s="163" t="s">
        <v>413</v>
      </c>
      <c r="AD34" s="166" t="s">
        <v>413</v>
      </c>
      <c r="AE34" s="163" t="s">
        <v>413</v>
      </c>
      <c r="AF34" s="166" t="s">
        <v>413</v>
      </c>
      <c r="AG34" s="163" t="s">
        <v>413</v>
      </c>
      <c r="AH34" s="163" t="s">
        <v>413</v>
      </c>
      <c r="AI34" s="166" t="s">
        <v>413</v>
      </c>
      <c r="AJ34" s="163" t="s">
        <v>413</v>
      </c>
      <c r="AK34" s="166" t="s">
        <v>413</v>
      </c>
      <c r="AL34" s="163" t="s">
        <v>413</v>
      </c>
      <c r="AM34" s="163" t="s">
        <v>413</v>
      </c>
      <c r="AN34" s="166" t="s">
        <v>413</v>
      </c>
      <c r="AO34" s="163" t="s">
        <v>413</v>
      </c>
      <c r="AP34" s="166" t="s">
        <v>413</v>
      </c>
      <c r="AQ34" s="163" t="s">
        <v>413</v>
      </c>
      <c r="AR34" s="163" t="s">
        <v>413</v>
      </c>
      <c r="AS34" s="166" t="s">
        <v>413</v>
      </c>
      <c r="AT34" s="163" t="s">
        <v>413</v>
      </c>
      <c r="AU34" s="166" t="s">
        <v>413</v>
      </c>
      <c r="AV34" s="163" t="s">
        <v>413</v>
      </c>
      <c r="AW34" s="163" t="s">
        <v>413</v>
      </c>
      <c r="AX34" s="166" t="s">
        <v>413</v>
      </c>
      <c r="AY34" s="163" t="s">
        <v>413</v>
      </c>
      <c r="AZ34" s="166" t="s">
        <v>413</v>
      </c>
      <c r="BA34" s="163" t="s">
        <v>413</v>
      </c>
      <c r="BB34" s="163" t="s">
        <v>413</v>
      </c>
      <c r="BC34" s="163" t="s">
        <v>413</v>
      </c>
    </row>
    <row r="35" spans="1:55" s="142" customFormat="1" ht="31.5">
      <c r="A35" s="160" t="s">
        <v>245</v>
      </c>
      <c r="B35" s="161" t="s">
        <v>416</v>
      </c>
      <c r="C35" s="162" t="s">
        <v>403</v>
      </c>
      <c r="D35" s="164" t="s">
        <v>413</v>
      </c>
      <c r="E35" s="170" t="s">
        <v>413</v>
      </c>
      <c r="F35" s="164" t="s">
        <v>413</v>
      </c>
      <c r="G35" s="170" t="s">
        <v>413</v>
      </c>
      <c r="H35" s="164" t="s">
        <v>413</v>
      </c>
      <c r="I35" s="164" t="s">
        <v>413</v>
      </c>
      <c r="J35" s="170" t="s">
        <v>413</v>
      </c>
      <c r="K35" s="164" t="s">
        <v>413</v>
      </c>
      <c r="L35" s="170" t="s">
        <v>413</v>
      </c>
      <c r="M35" s="164" t="s">
        <v>413</v>
      </c>
      <c r="N35" s="164" t="s">
        <v>413</v>
      </c>
      <c r="O35" s="170" t="s">
        <v>413</v>
      </c>
      <c r="P35" s="164" t="s">
        <v>413</v>
      </c>
      <c r="Q35" s="170" t="s">
        <v>413</v>
      </c>
      <c r="R35" s="164" t="s">
        <v>413</v>
      </c>
      <c r="S35" s="164" t="s">
        <v>413</v>
      </c>
      <c r="T35" s="170" t="s">
        <v>413</v>
      </c>
      <c r="U35" s="164" t="s">
        <v>413</v>
      </c>
      <c r="V35" s="170" t="s">
        <v>413</v>
      </c>
      <c r="W35" s="164" t="s">
        <v>413</v>
      </c>
      <c r="X35" s="164" t="s">
        <v>413</v>
      </c>
      <c r="Y35" s="170" t="s">
        <v>413</v>
      </c>
      <c r="Z35" s="164" t="s">
        <v>413</v>
      </c>
      <c r="AA35" s="170" t="s">
        <v>413</v>
      </c>
      <c r="AB35" s="164" t="s">
        <v>413</v>
      </c>
      <c r="AC35" s="164" t="s">
        <v>413</v>
      </c>
      <c r="AD35" s="170" t="s">
        <v>413</v>
      </c>
      <c r="AE35" s="164" t="s">
        <v>413</v>
      </c>
      <c r="AF35" s="170" t="s">
        <v>413</v>
      </c>
      <c r="AG35" s="164" t="s">
        <v>413</v>
      </c>
      <c r="AH35" s="164" t="s">
        <v>413</v>
      </c>
      <c r="AI35" s="170" t="s">
        <v>413</v>
      </c>
      <c r="AJ35" s="164" t="s">
        <v>413</v>
      </c>
      <c r="AK35" s="170" t="s">
        <v>413</v>
      </c>
      <c r="AL35" s="164" t="s">
        <v>413</v>
      </c>
      <c r="AM35" s="164" t="s">
        <v>413</v>
      </c>
      <c r="AN35" s="170" t="s">
        <v>413</v>
      </c>
      <c r="AO35" s="164" t="s">
        <v>413</v>
      </c>
      <c r="AP35" s="170" t="s">
        <v>413</v>
      </c>
      <c r="AQ35" s="164" t="s">
        <v>413</v>
      </c>
      <c r="AR35" s="164" t="s">
        <v>413</v>
      </c>
      <c r="AS35" s="170" t="s">
        <v>413</v>
      </c>
      <c r="AT35" s="164" t="s">
        <v>413</v>
      </c>
      <c r="AU35" s="170" t="s">
        <v>413</v>
      </c>
      <c r="AV35" s="164" t="s">
        <v>413</v>
      </c>
      <c r="AW35" s="164" t="s">
        <v>413</v>
      </c>
      <c r="AX35" s="170" t="s">
        <v>413</v>
      </c>
      <c r="AY35" s="164" t="s">
        <v>413</v>
      </c>
      <c r="AZ35" s="170" t="s">
        <v>413</v>
      </c>
      <c r="BA35" s="164" t="s">
        <v>413</v>
      </c>
      <c r="BB35" s="164" t="s">
        <v>413</v>
      </c>
      <c r="BC35" s="164" t="s">
        <v>413</v>
      </c>
    </row>
    <row r="36" spans="1:55" s="142" customFormat="1" ht="63">
      <c r="A36" s="102" t="s">
        <v>417</v>
      </c>
      <c r="B36" s="145" t="s">
        <v>418</v>
      </c>
      <c r="C36" s="153" t="s">
        <v>403</v>
      </c>
      <c r="D36" s="163" t="s">
        <v>413</v>
      </c>
      <c r="E36" s="166" t="s">
        <v>413</v>
      </c>
      <c r="F36" s="163" t="s">
        <v>413</v>
      </c>
      <c r="G36" s="166" t="s">
        <v>413</v>
      </c>
      <c r="H36" s="163" t="s">
        <v>413</v>
      </c>
      <c r="I36" s="163" t="s">
        <v>413</v>
      </c>
      <c r="J36" s="166" t="s">
        <v>413</v>
      </c>
      <c r="K36" s="163" t="s">
        <v>413</v>
      </c>
      <c r="L36" s="166" t="s">
        <v>413</v>
      </c>
      <c r="M36" s="163" t="s">
        <v>413</v>
      </c>
      <c r="N36" s="163" t="s">
        <v>413</v>
      </c>
      <c r="O36" s="166" t="s">
        <v>413</v>
      </c>
      <c r="P36" s="163" t="s">
        <v>413</v>
      </c>
      <c r="Q36" s="166" t="s">
        <v>413</v>
      </c>
      <c r="R36" s="163" t="s">
        <v>413</v>
      </c>
      <c r="S36" s="163" t="s">
        <v>413</v>
      </c>
      <c r="T36" s="166" t="s">
        <v>413</v>
      </c>
      <c r="U36" s="163" t="s">
        <v>413</v>
      </c>
      <c r="V36" s="166" t="s">
        <v>413</v>
      </c>
      <c r="W36" s="163" t="s">
        <v>413</v>
      </c>
      <c r="X36" s="163" t="s">
        <v>413</v>
      </c>
      <c r="Y36" s="166" t="s">
        <v>413</v>
      </c>
      <c r="Z36" s="163" t="s">
        <v>413</v>
      </c>
      <c r="AA36" s="166" t="s">
        <v>413</v>
      </c>
      <c r="AB36" s="163" t="s">
        <v>413</v>
      </c>
      <c r="AC36" s="163" t="s">
        <v>413</v>
      </c>
      <c r="AD36" s="166" t="s">
        <v>413</v>
      </c>
      <c r="AE36" s="163" t="s">
        <v>413</v>
      </c>
      <c r="AF36" s="166" t="s">
        <v>413</v>
      </c>
      <c r="AG36" s="163" t="s">
        <v>413</v>
      </c>
      <c r="AH36" s="163" t="s">
        <v>413</v>
      </c>
      <c r="AI36" s="166" t="s">
        <v>413</v>
      </c>
      <c r="AJ36" s="163" t="s">
        <v>413</v>
      </c>
      <c r="AK36" s="166" t="s">
        <v>413</v>
      </c>
      <c r="AL36" s="163" t="s">
        <v>413</v>
      </c>
      <c r="AM36" s="163" t="s">
        <v>413</v>
      </c>
      <c r="AN36" s="166" t="s">
        <v>413</v>
      </c>
      <c r="AO36" s="163" t="s">
        <v>413</v>
      </c>
      <c r="AP36" s="166" t="s">
        <v>413</v>
      </c>
      <c r="AQ36" s="163" t="s">
        <v>413</v>
      </c>
      <c r="AR36" s="163" t="s">
        <v>413</v>
      </c>
      <c r="AS36" s="166" t="s">
        <v>413</v>
      </c>
      <c r="AT36" s="163" t="s">
        <v>413</v>
      </c>
      <c r="AU36" s="166" t="s">
        <v>413</v>
      </c>
      <c r="AV36" s="163" t="s">
        <v>413</v>
      </c>
      <c r="AW36" s="163" t="s">
        <v>413</v>
      </c>
      <c r="AX36" s="166" t="s">
        <v>413</v>
      </c>
      <c r="AY36" s="163" t="s">
        <v>413</v>
      </c>
      <c r="AZ36" s="166" t="s">
        <v>413</v>
      </c>
      <c r="BA36" s="163" t="s">
        <v>413</v>
      </c>
      <c r="BB36" s="163" t="s">
        <v>413</v>
      </c>
      <c r="BC36" s="163" t="s">
        <v>413</v>
      </c>
    </row>
    <row r="37" spans="1:55" s="142" customFormat="1" ht="47.25">
      <c r="A37" s="102" t="s">
        <v>419</v>
      </c>
      <c r="B37" s="145" t="s">
        <v>420</v>
      </c>
      <c r="C37" s="153" t="s">
        <v>403</v>
      </c>
      <c r="D37" s="163" t="s">
        <v>413</v>
      </c>
      <c r="E37" s="166" t="s">
        <v>413</v>
      </c>
      <c r="F37" s="163" t="s">
        <v>413</v>
      </c>
      <c r="G37" s="166" t="s">
        <v>413</v>
      </c>
      <c r="H37" s="163" t="s">
        <v>413</v>
      </c>
      <c r="I37" s="163" t="s">
        <v>413</v>
      </c>
      <c r="J37" s="166" t="s">
        <v>413</v>
      </c>
      <c r="K37" s="163" t="s">
        <v>413</v>
      </c>
      <c r="L37" s="166" t="s">
        <v>413</v>
      </c>
      <c r="M37" s="163" t="s">
        <v>413</v>
      </c>
      <c r="N37" s="163" t="s">
        <v>413</v>
      </c>
      <c r="O37" s="166" t="s">
        <v>413</v>
      </c>
      <c r="P37" s="163" t="s">
        <v>413</v>
      </c>
      <c r="Q37" s="166" t="s">
        <v>413</v>
      </c>
      <c r="R37" s="163" t="s">
        <v>413</v>
      </c>
      <c r="S37" s="163" t="s">
        <v>413</v>
      </c>
      <c r="T37" s="166" t="s">
        <v>413</v>
      </c>
      <c r="U37" s="163" t="s">
        <v>413</v>
      </c>
      <c r="V37" s="166" t="s">
        <v>413</v>
      </c>
      <c r="W37" s="163" t="s">
        <v>413</v>
      </c>
      <c r="X37" s="163" t="s">
        <v>413</v>
      </c>
      <c r="Y37" s="166" t="s">
        <v>413</v>
      </c>
      <c r="Z37" s="163" t="s">
        <v>413</v>
      </c>
      <c r="AA37" s="166" t="s">
        <v>413</v>
      </c>
      <c r="AB37" s="163" t="s">
        <v>413</v>
      </c>
      <c r="AC37" s="163" t="s">
        <v>413</v>
      </c>
      <c r="AD37" s="166" t="s">
        <v>413</v>
      </c>
      <c r="AE37" s="163" t="s">
        <v>413</v>
      </c>
      <c r="AF37" s="166" t="s">
        <v>413</v>
      </c>
      <c r="AG37" s="163" t="s">
        <v>413</v>
      </c>
      <c r="AH37" s="163" t="s">
        <v>413</v>
      </c>
      <c r="AI37" s="166" t="s">
        <v>413</v>
      </c>
      <c r="AJ37" s="163" t="s">
        <v>413</v>
      </c>
      <c r="AK37" s="166" t="s">
        <v>413</v>
      </c>
      <c r="AL37" s="163" t="s">
        <v>413</v>
      </c>
      <c r="AM37" s="163" t="s">
        <v>413</v>
      </c>
      <c r="AN37" s="166" t="s">
        <v>413</v>
      </c>
      <c r="AO37" s="163" t="s">
        <v>413</v>
      </c>
      <c r="AP37" s="166" t="s">
        <v>413</v>
      </c>
      <c r="AQ37" s="163" t="s">
        <v>413</v>
      </c>
      <c r="AR37" s="163" t="s">
        <v>413</v>
      </c>
      <c r="AS37" s="166" t="s">
        <v>413</v>
      </c>
      <c r="AT37" s="163" t="s">
        <v>413</v>
      </c>
      <c r="AU37" s="166" t="s">
        <v>413</v>
      </c>
      <c r="AV37" s="163" t="s">
        <v>413</v>
      </c>
      <c r="AW37" s="163" t="s">
        <v>413</v>
      </c>
      <c r="AX37" s="166" t="s">
        <v>413</v>
      </c>
      <c r="AY37" s="163" t="s">
        <v>413</v>
      </c>
      <c r="AZ37" s="166" t="s">
        <v>413</v>
      </c>
      <c r="BA37" s="163" t="s">
        <v>413</v>
      </c>
      <c r="BB37" s="163" t="s">
        <v>413</v>
      </c>
      <c r="BC37" s="163" t="s">
        <v>413</v>
      </c>
    </row>
    <row r="38" spans="1:55" s="142" customFormat="1" ht="47.25">
      <c r="A38" s="160" t="s">
        <v>247</v>
      </c>
      <c r="B38" s="161" t="s">
        <v>421</v>
      </c>
      <c r="C38" s="162" t="s">
        <v>403</v>
      </c>
      <c r="D38" s="164" t="s">
        <v>413</v>
      </c>
      <c r="E38" s="170" t="s">
        <v>413</v>
      </c>
      <c r="F38" s="164" t="s">
        <v>413</v>
      </c>
      <c r="G38" s="170" t="s">
        <v>413</v>
      </c>
      <c r="H38" s="164" t="s">
        <v>413</v>
      </c>
      <c r="I38" s="164" t="s">
        <v>413</v>
      </c>
      <c r="J38" s="170" t="s">
        <v>413</v>
      </c>
      <c r="K38" s="164" t="s">
        <v>413</v>
      </c>
      <c r="L38" s="170" t="s">
        <v>413</v>
      </c>
      <c r="M38" s="164" t="s">
        <v>413</v>
      </c>
      <c r="N38" s="164" t="s">
        <v>413</v>
      </c>
      <c r="O38" s="170" t="s">
        <v>413</v>
      </c>
      <c r="P38" s="164" t="s">
        <v>413</v>
      </c>
      <c r="Q38" s="170" t="s">
        <v>413</v>
      </c>
      <c r="R38" s="164" t="s">
        <v>413</v>
      </c>
      <c r="S38" s="164" t="s">
        <v>413</v>
      </c>
      <c r="T38" s="170" t="s">
        <v>413</v>
      </c>
      <c r="U38" s="164" t="s">
        <v>413</v>
      </c>
      <c r="V38" s="170" t="s">
        <v>413</v>
      </c>
      <c r="W38" s="164" t="s">
        <v>413</v>
      </c>
      <c r="X38" s="164" t="s">
        <v>413</v>
      </c>
      <c r="Y38" s="170" t="s">
        <v>413</v>
      </c>
      <c r="Z38" s="164" t="s">
        <v>413</v>
      </c>
      <c r="AA38" s="170" t="s">
        <v>413</v>
      </c>
      <c r="AB38" s="164" t="s">
        <v>413</v>
      </c>
      <c r="AC38" s="164" t="s">
        <v>413</v>
      </c>
      <c r="AD38" s="170" t="s">
        <v>413</v>
      </c>
      <c r="AE38" s="164" t="s">
        <v>413</v>
      </c>
      <c r="AF38" s="170" t="s">
        <v>413</v>
      </c>
      <c r="AG38" s="164" t="s">
        <v>413</v>
      </c>
      <c r="AH38" s="164" t="s">
        <v>413</v>
      </c>
      <c r="AI38" s="170" t="s">
        <v>413</v>
      </c>
      <c r="AJ38" s="164" t="s">
        <v>413</v>
      </c>
      <c r="AK38" s="170" t="s">
        <v>413</v>
      </c>
      <c r="AL38" s="164" t="s">
        <v>413</v>
      </c>
      <c r="AM38" s="164" t="s">
        <v>413</v>
      </c>
      <c r="AN38" s="170" t="s">
        <v>413</v>
      </c>
      <c r="AO38" s="164" t="s">
        <v>413</v>
      </c>
      <c r="AP38" s="170" t="s">
        <v>413</v>
      </c>
      <c r="AQ38" s="164" t="s">
        <v>413</v>
      </c>
      <c r="AR38" s="164" t="s">
        <v>413</v>
      </c>
      <c r="AS38" s="170" t="s">
        <v>413</v>
      </c>
      <c r="AT38" s="164" t="s">
        <v>413</v>
      </c>
      <c r="AU38" s="170" t="s">
        <v>413</v>
      </c>
      <c r="AV38" s="164" t="s">
        <v>413</v>
      </c>
      <c r="AW38" s="164" t="s">
        <v>413</v>
      </c>
      <c r="AX38" s="170" t="s">
        <v>413</v>
      </c>
      <c r="AY38" s="164" t="s">
        <v>413</v>
      </c>
      <c r="AZ38" s="170" t="s">
        <v>413</v>
      </c>
      <c r="BA38" s="164" t="s">
        <v>413</v>
      </c>
      <c r="BB38" s="164" t="s">
        <v>413</v>
      </c>
      <c r="BC38" s="164" t="s">
        <v>413</v>
      </c>
    </row>
    <row r="39" spans="1:55" s="142" customFormat="1" ht="31.5">
      <c r="A39" s="102" t="s">
        <v>422</v>
      </c>
      <c r="B39" s="145" t="s">
        <v>423</v>
      </c>
      <c r="C39" s="153" t="s">
        <v>403</v>
      </c>
      <c r="D39" s="163" t="s">
        <v>413</v>
      </c>
      <c r="E39" s="166" t="s">
        <v>413</v>
      </c>
      <c r="F39" s="163" t="s">
        <v>413</v>
      </c>
      <c r="G39" s="166" t="s">
        <v>413</v>
      </c>
      <c r="H39" s="163" t="s">
        <v>413</v>
      </c>
      <c r="I39" s="163" t="s">
        <v>413</v>
      </c>
      <c r="J39" s="166" t="s">
        <v>413</v>
      </c>
      <c r="K39" s="163" t="s">
        <v>413</v>
      </c>
      <c r="L39" s="166" t="s">
        <v>413</v>
      </c>
      <c r="M39" s="163" t="s">
        <v>413</v>
      </c>
      <c r="N39" s="163" t="s">
        <v>413</v>
      </c>
      <c r="O39" s="166" t="s">
        <v>413</v>
      </c>
      <c r="P39" s="163" t="s">
        <v>413</v>
      </c>
      <c r="Q39" s="166" t="s">
        <v>413</v>
      </c>
      <c r="R39" s="163" t="s">
        <v>413</v>
      </c>
      <c r="S39" s="163" t="s">
        <v>413</v>
      </c>
      <c r="T39" s="166" t="s">
        <v>413</v>
      </c>
      <c r="U39" s="163" t="s">
        <v>413</v>
      </c>
      <c r="V39" s="166" t="s">
        <v>413</v>
      </c>
      <c r="W39" s="163" t="s">
        <v>413</v>
      </c>
      <c r="X39" s="163" t="s">
        <v>413</v>
      </c>
      <c r="Y39" s="166" t="s">
        <v>413</v>
      </c>
      <c r="Z39" s="163" t="s">
        <v>413</v>
      </c>
      <c r="AA39" s="166" t="s">
        <v>413</v>
      </c>
      <c r="AB39" s="163" t="s">
        <v>413</v>
      </c>
      <c r="AC39" s="163" t="s">
        <v>413</v>
      </c>
      <c r="AD39" s="166" t="s">
        <v>413</v>
      </c>
      <c r="AE39" s="163" t="s">
        <v>413</v>
      </c>
      <c r="AF39" s="166" t="s">
        <v>413</v>
      </c>
      <c r="AG39" s="163" t="s">
        <v>413</v>
      </c>
      <c r="AH39" s="163" t="s">
        <v>413</v>
      </c>
      <c r="AI39" s="166" t="s">
        <v>413</v>
      </c>
      <c r="AJ39" s="163" t="s">
        <v>413</v>
      </c>
      <c r="AK39" s="166" t="s">
        <v>413</v>
      </c>
      <c r="AL39" s="163" t="s">
        <v>413</v>
      </c>
      <c r="AM39" s="163" t="s">
        <v>413</v>
      </c>
      <c r="AN39" s="166" t="s">
        <v>413</v>
      </c>
      <c r="AO39" s="163" t="s">
        <v>413</v>
      </c>
      <c r="AP39" s="166" t="s">
        <v>413</v>
      </c>
      <c r="AQ39" s="163" t="s">
        <v>413</v>
      </c>
      <c r="AR39" s="163" t="s">
        <v>413</v>
      </c>
      <c r="AS39" s="166" t="s">
        <v>413</v>
      </c>
      <c r="AT39" s="163" t="s">
        <v>413</v>
      </c>
      <c r="AU39" s="166" t="s">
        <v>413</v>
      </c>
      <c r="AV39" s="163" t="s">
        <v>413</v>
      </c>
      <c r="AW39" s="163" t="s">
        <v>413</v>
      </c>
      <c r="AX39" s="166" t="s">
        <v>413</v>
      </c>
      <c r="AY39" s="163" t="s">
        <v>413</v>
      </c>
      <c r="AZ39" s="166" t="s">
        <v>413</v>
      </c>
      <c r="BA39" s="163" t="s">
        <v>413</v>
      </c>
      <c r="BB39" s="163" t="s">
        <v>413</v>
      </c>
      <c r="BC39" s="163" t="s">
        <v>413</v>
      </c>
    </row>
    <row r="40" spans="1:55" s="142" customFormat="1" ht="94.5">
      <c r="A40" s="102" t="s">
        <v>422</v>
      </c>
      <c r="B40" s="145" t="s">
        <v>424</v>
      </c>
      <c r="C40" s="153" t="s">
        <v>403</v>
      </c>
      <c r="D40" s="163" t="s">
        <v>413</v>
      </c>
      <c r="E40" s="166" t="s">
        <v>413</v>
      </c>
      <c r="F40" s="163" t="s">
        <v>413</v>
      </c>
      <c r="G40" s="166" t="s">
        <v>413</v>
      </c>
      <c r="H40" s="163" t="s">
        <v>413</v>
      </c>
      <c r="I40" s="163" t="s">
        <v>413</v>
      </c>
      <c r="J40" s="166" t="s">
        <v>413</v>
      </c>
      <c r="K40" s="163" t="s">
        <v>413</v>
      </c>
      <c r="L40" s="166" t="s">
        <v>413</v>
      </c>
      <c r="M40" s="163" t="s">
        <v>413</v>
      </c>
      <c r="N40" s="163" t="s">
        <v>413</v>
      </c>
      <c r="O40" s="166" t="s">
        <v>413</v>
      </c>
      <c r="P40" s="163" t="s">
        <v>413</v>
      </c>
      <c r="Q40" s="166" t="s">
        <v>413</v>
      </c>
      <c r="R40" s="163" t="s">
        <v>413</v>
      </c>
      <c r="S40" s="163" t="s">
        <v>413</v>
      </c>
      <c r="T40" s="166" t="s">
        <v>413</v>
      </c>
      <c r="U40" s="163" t="s">
        <v>413</v>
      </c>
      <c r="V40" s="166" t="s">
        <v>413</v>
      </c>
      <c r="W40" s="163" t="s">
        <v>413</v>
      </c>
      <c r="X40" s="163" t="s">
        <v>413</v>
      </c>
      <c r="Y40" s="166" t="s">
        <v>413</v>
      </c>
      <c r="Z40" s="163" t="s">
        <v>413</v>
      </c>
      <c r="AA40" s="166" t="s">
        <v>413</v>
      </c>
      <c r="AB40" s="163" t="s">
        <v>413</v>
      </c>
      <c r="AC40" s="163" t="s">
        <v>413</v>
      </c>
      <c r="AD40" s="166" t="s">
        <v>413</v>
      </c>
      <c r="AE40" s="163" t="s">
        <v>413</v>
      </c>
      <c r="AF40" s="166" t="s">
        <v>413</v>
      </c>
      <c r="AG40" s="163" t="s">
        <v>413</v>
      </c>
      <c r="AH40" s="163" t="s">
        <v>413</v>
      </c>
      <c r="AI40" s="166" t="s">
        <v>413</v>
      </c>
      <c r="AJ40" s="163" t="s">
        <v>413</v>
      </c>
      <c r="AK40" s="166" t="s">
        <v>413</v>
      </c>
      <c r="AL40" s="163" t="s">
        <v>413</v>
      </c>
      <c r="AM40" s="163" t="s">
        <v>413</v>
      </c>
      <c r="AN40" s="166" t="s">
        <v>413</v>
      </c>
      <c r="AO40" s="163" t="s">
        <v>413</v>
      </c>
      <c r="AP40" s="166" t="s">
        <v>413</v>
      </c>
      <c r="AQ40" s="163" t="s">
        <v>413</v>
      </c>
      <c r="AR40" s="163" t="s">
        <v>413</v>
      </c>
      <c r="AS40" s="166" t="s">
        <v>413</v>
      </c>
      <c r="AT40" s="163" t="s">
        <v>413</v>
      </c>
      <c r="AU40" s="166" t="s">
        <v>413</v>
      </c>
      <c r="AV40" s="163" t="s">
        <v>413</v>
      </c>
      <c r="AW40" s="163" t="s">
        <v>413</v>
      </c>
      <c r="AX40" s="166" t="s">
        <v>413</v>
      </c>
      <c r="AY40" s="163" t="s">
        <v>413</v>
      </c>
      <c r="AZ40" s="166" t="s">
        <v>413</v>
      </c>
      <c r="BA40" s="163" t="s">
        <v>413</v>
      </c>
      <c r="BB40" s="163" t="s">
        <v>413</v>
      </c>
      <c r="BC40" s="163" t="s">
        <v>413</v>
      </c>
    </row>
    <row r="41" spans="1:55" s="142" customFormat="1" ht="78.75">
      <c r="A41" s="102" t="s">
        <v>422</v>
      </c>
      <c r="B41" s="145" t="s">
        <v>425</v>
      </c>
      <c r="C41" s="153" t="s">
        <v>403</v>
      </c>
      <c r="D41" s="163" t="s">
        <v>413</v>
      </c>
      <c r="E41" s="166" t="s">
        <v>413</v>
      </c>
      <c r="F41" s="163" t="s">
        <v>413</v>
      </c>
      <c r="G41" s="166" t="s">
        <v>413</v>
      </c>
      <c r="H41" s="163" t="s">
        <v>413</v>
      </c>
      <c r="I41" s="163" t="s">
        <v>413</v>
      </c>
      <c r="J41" s="166" t="s">
        <v>413</v>
      </c>
      <c r="K41" s="163" t="s">
        <v>413</v>
      </c>
      <c r="L41" s="166" t="s">
        <v>413</v>
      </c>
      <c r="M41" s="163" t="s">
        <v>413</v>
      </c>
      <c r="N41" s="163" t="s">
        <v>413</v>
      </c>
      <c r="O41" s="166" t="s">
        <v>413</v>
      </c>
      <c r="P41" s="163" t="s">
        <v>413</v>
      </c>
      <c r="Q41" s="166" t="s">
        <v>413</v>
      </c>
      <c r="R41" s="163" t="s">
        <v>413</v>
      </c>
      <c r="S41" s="163" t="s">
        <v>413</v>
      </c>
      <c r="T41" s="166" t="s">
        <v>413</v>
      </c>
      <c r="U41" s="163" t="s">
        <v>413</v>
      </c>
      <c r="V41" s="166" t="s">
        <v>413</v>
      </c>
      <c r="W41" s="163" t="s">
        <v>413</v>
      </c>
      <c r="X41" s="163" t="s">
        <v>413</v>
      </c>
      <c r="Y41" s="166" t="s">
        <v>413</v>
      </c>
      <c r="Z41" s="163" t="s">
        <v>413</v>
      </c>
      <c r="AA41" s="166" t="s">
        <v>413</v>
      </c>
      <c r="AB41" s="163" t="s">
        <v>413</v>
      </c>
      <c r="AC41" s="163" t="s">
        <v>413</v>
      </c>
      <c r="AD41" s="166" t="s">
        <v>413</v>
      </c>
      <c r="AE41" s="163" t="s">
        <v>413</v>
      </c>
      <c r="AF41" s="166" t="s">
        <v>413</v>
      </c>
      <c r="AG41" s="163" t="s">
        <v>413</v>
      </c>
      <c r="AH41" s="163" t="s">
        <v>413</v>
      </c>
      <c r="AI41" s="166" t="s">
        <v>413</v>
      </c>
      <c r="AJ41" s="163" t="s">
        <v>413</v>
      </c>
      <c r="AK41" s="166" t="s">
        <v>413</v>
      </c>
      <c r="AL41" s="163" t="s">
        <v>413</v>
      </c>
      <c r="AM41" s="163" t="s">
        <v>413</v>
      </c>
      <c r="AN41" s="166" t="s">
        <v>413</v>
      </c>
      <c r="AO41" s="163" t="s">
        <v>413</v>
      </c>
      <c r="AP41" s="166" t="s">
        <v>413</v>
      </c>
      <c r="AQ41" s="163" t="s">
        <v>413</v>
      </c>
      <c r="AR41" s="163" t="s">
        <v>413</v>
      </c>
      <c r="AS41" s="166" t="s">
        <v>413</v>
      </c>
      <c r="AT41" s="163" t="s">
        <v>413</v>
      </c>
      <c r="AU41" s="166" t="s">
        <v>413</v>
      </c>
      <c r="AV41" s="163" t="s">
        <v>413</v>
      </c>
      <c r="AW41" s="163" t="s">
        <v>413</v>
      </c>
      <c r="AX41" s="166" t="s">
        <v>413</v>
      </c>
      <c r="AY41" s="163" t="s">
        <v>413</v>
      </c>
      <c r="AZ41" s="166" t="s">
        <v>413</v>
      </c>
      <c r="BA41" s="163" t="s">
        <v>413</v>
      </c>
      <c r="BB41" s="163" t="s">
        <v>413</v>
      </c>
      <c r="BC41" s="163" t="s">
        <v>413</v>
      </c>
    </row>
    <row r="42" spans="1:55" s="142" customFormat="1" ht="94.5">
      <c r="A42" s="102" t="s">
        <v>422</v>
      </c>
      <c r="B42" s="145" t="s">
        <v>426</v>
      </c>
      <c r="C42" s="153" t="s">
        <v>403</v>
      </c>
      <c r="D42" s="163" t="s">
        <v>413</v>
      </c>
      <c r="E42" s="166" t="s">
        <v>413</v>
      </c>
      <c r="F42" s="163" t="s">
        <v>413</v>
      </c>
      <c r="G42" s="166" t="s">
        <v>413</v>
      </c>
      <c r="H42" s="163" t="s">
        <v>413</v>
      </c>
      <c r="I42" s="163" t="s">
        <v>413</v>
      </c>
      <c r="J42" s="166" t="s">
        <v>413</v>
      </c>
      <c r="K42" s="163" t="s">
        <v>413</v>
      </c>
      <c r="L42" s="166" t="s">
        <v>413</v>
      </c>
      <c r="M42" s="163" t="s">
        <v>413</v>
      </c>
      <c r="N42" s="163" t="s">
        <v>413</v>
      </c>
      <c r="O42" s="166" t="s">
        <v>413</v>
      </c>
      <c r="P42" s="163" t="s">
        <v>413</v>
      </c>
      <c r="Q42" s="166" t="s">
        <v>413</v>
      </c>
      <c r="R42" s="163" t="s">
        <v>413</v>
      </c>
      <c r="S42" s="163" t="s">
        <v>413</v>
      </c>
      <c r="T42" s="166" t="s">
        <v>413</v>
      </c>
      <c r="U42" s="163" t="s">
        <v>413</v>
      </c>
      <c r="V42" s="166" t="s">
        <v>413</v>
      </c>
      <c r="W42" s="163" t="s">
        <v>413</v>
      </c>
      <c r="X42" s="163" t="s">
        <v>413</v>
      </c>
      <c r="Y42" s="166" t="s">
        <v>413</v>
      </c>
      <c r="Z42" s="163" t="s">
        <v>413</v>
      </c>
      <c r="AA42" s="166" t="s">
        <v>413</v>
      </c>
      <c r="AB42" s="163" t="s">
        <v>413</v>
      </c>
      <c r="AC42" s="163" t="s">
        <v>413</v>
      </c>
      <c r="AD42" s="166" t="s">
        <v>413</v>
      </c>
      <c r="AE42" s="163" t="s">
        <v>413</v>
      </c>
      <c r="AF42" s="166" t="s">
        <v>413</v>
      </c>
      <c r="AG42" s="163" t="s">
        <v>413</v>
      </c>
      <c r="AH42" s="163" t="s">
        <v>413</v>
      </c>
      <c r="AI42" s="166" t="s">
        <v>413</v>
      </c>
      <c r="AJ42" s="163" t="s">
        <v>413</v>
      </c>
      <c r="AK42" s="166" t="s">
        <v>413</v>
      </c>
      <c r="AL42" s="163" t="s">
        <v>413</v>
      </c>
      <c r="AM42" s="163" t="s">
        <v>413</v>
      </c>
      <c r="AN42" s="166" t="s">
        <v>413</v>
      </c>
      <c r="AO42" s="163" t="s">
        <v>413</v>
      </c>
      <c r="AP42" s="166" t="s">
        <v>413</v>
      </c>
      <c r="AQ42" s="163" t="s">
        <v>413</v>
      </c>
      <c r="AR42" s="163" t="s">
        <v>413</v>
      </c>
      <c r="AS42" s="166" t="s">
        <v>413</v>
      </c>
      <c r="AT42" s="163" t="s">
        <v>413</v>
      </c>
      <c r="AU42" s="166" t="s">
        <v>413</v>
      </c>
      <c r="AV42" s="163" t="s">
        <v>413</v>
      </c>
      <c r="AW42" s="163" t="s">
        <v>413</v>
      </c>
      <c r="AX42" s="166" t="s">
        <v>413</v>
      </c>
      <c r="AY42" s="163" t="s">
        <v>413</v>
      </c>
      <c r="AZ42" s="166" t="s">
        <v>413</v>
      </c>
      <c r="BA42" s="163" t="s">
        <v>413</v>
      </c>
      <c r="BB42" s="163" t="s">
        <v>413</v>
      </c>
      <c r="BC42" s="163" t="s">
        <v>413</v>
      </c>
    </row>
    <row r="43" spans="1:55" s="142" customFormat="1" ht="31.5">
      <c r="A43" s="102" t="s">
        <v>427</v>
      </c>
      <c r="B43" s="145" t="s">
        <v>423</v>
      </c>
      <c r="C43" s="153" t="s">
        <v>403</v>
      </c>
      <c r="D43" s="163" t="s">
        <v>413</v>
      </c>
      <c r="E43" s="166" t="s">
        <v>413</v>
      </c>
      <c r="F43" s="163" t="s">
        <v>413</v>
      </c>
      <c r="G43" s="166" t="s">
        <v>413</v>
      </c>
      <c r="H43" s="163" t="s">
        <v>413</v>
      </c>
      <c r="I43" s="163" t="s">
        <v>413</v>
      </c>
      <c r="J43" s="166" t="s">
        <v>413</v>
      </c>
      <c r="K43" s="163" t="s">
        <v>413</v>
      </c>
      <c r="L43" s="166" t="s">
        <v>413</v>
      </c>
      <c r="M43" s="163" t="s">
        <v>413</v>
      </c>
      <c r="N43" s="163" t="s">
        <v>413</v>
      </c>
      <c r="O43" s="166" t="s">
        <v>413</v>
      </c>
      <c r="P43" s="163" t="s">
        <v>413</v>
      </c>
      <c r="Q43" s="166" t="s">
        <v>413</v>
      </c>
      <c r="R43" s="163" t="s">
        <v>413</v>
      </c>
      <c r="S43" s="163" t="s">
        <v>413</v>
      </c>
      <c r="T43" s="166" t="s">
        <v>413</v>
      </c>
      <c r="U43" s="163" t="s">
        <v>413</v>
      </c>
      <c r="V43" s="166" t="s">
        <v>413</v>
      </c>
      <c r="W43" s="163" t="s">
        <v>413</v>
      </c>
      <c r="X43" s="163" t="s">
        <v>413</v>
      </c>
      <c r="Y43" s="166" t="s">
        <v>413</v>
      </c>
      <c r="Z43" s="163" t="s">
        <v>413</v>
      </c>
      <c r="AA43" s="166" t="s">
        <v>413</v>
      </c>
      <c r="AB43" s="163" t="s">
        <v>413</v>
      </c>
      <c r="AC43" s="163" t="s">
        <v>413</v>
      </c>
      <c r="AD43" s="166" t="s">
        <v>413</v>
      </c>
      <c r="AE43" s="163" t="s">
        <v>413</v>
      </c>
      <c r="AF43" s="166" t="s">
        <v>413</v>
      </c>
      <c r="AG43" s="163" t="s">
        <v>413</v>
      </c>
      <c r="AH43" s="163" t="s">
        <v>413</v>
      </c>
      <c r="AI43" s="166" t="s">
        <v>413</v>
      </c>
      <c r="AJ43" s="163" t="s">
        <v>413</v>
      </c>
      <c r="AK43" s="166" t="s">
        <v>413</v>
      </c>
      <c r="AL43" s="163" t="s">
        <v>413</v>
      </c>
      <c r="AM43" s="163" t="s">
        <v>413</v>
      </c>
      <c r="AN43" s="166" t="s">
        <v>413</v>
      </c>
      <c r="AO43" s="163" t="s">
        <v>413</v>
      </c>
      <c r="AP43" s="166" t="s">
        <v>413</v>
      </c>
      <c r="AQ43" s="163" t="s">
        <v>413</v>
      </c>
      <c r="AR43" s="163" t="s">
        <v>413</v>
      </c>
      <c r="AS43" s="166" t="s">
        <v>413</v>
      </c>
      <c r="AT43" s="163" t="s">
        <v>413</v>
      </c>
      <c r="AU43" s="166" t="s">
        <v>413</v>
      </c>
      <c r="AV43" s="163" t="s">
        <v>413</v>
      </c>
      <c r="AW43" s="163" t="s">
        <v>413</v>
      </c>
      <c r="AX43" s="166" t="s">
        <v>413</v>
      </c>
      <c r="AY43" s="163" t="s">
        <v>413</v>
      </c>
      <c r="AZ43" s="166" t="s">
        <v>413</v>
      </c>
      <c r="BA43" s="163" t="s">
        <v>413</v>
      </c>
      <c r="BB43" s="163" t="s">
        <v>413</v>
      </c>
      <c r="BC43" s="163" t="s">
        <v>413</v>
      </c>
    </row>
    <row r="44" spans="1:55" s="142" customFormat="1" ht="94.5">
      <c r="A44" s="102" t="s">
        <v>427</v>
      </c>
      <c r="B44" s="145" t="s">
        <v>424</v>
      </c>
      <c r="C44" s="153" t="s">
        <v>403</v>
      </c>
      <c r="D44" s="163" t="s">
        <v>413</v>
      </c>
      <c r="E44" s="166" t="s">
        <v>413</v>
      </c>
      <c r="F44" s="163" t="s">
        <v>413</v>
      </c>
      <c r="G44" s="166" t="s">
        <v>413</v>
      </c>
      <c r="H44" s="163" t="s">
        <v>413</v>
      </c>
      <c r="I44" s="163" t="s">
        <v>413</v>
      </c>
      <c r="J44" s="166" t="s">
        <v>413</v>
      </c>
      <c r="K44" s="163" t="s">
        <v>413</v>
      </c>
      <c r="L44" s="166" t="s">
        <v>413</v>
      </c>
      <c r="M44" s="163" t="s">
        <v>413</v>
      </c>
      <c r="N44" s="163" t="s">
        <v>413</v>
      </c>
      <c r="O44" s="166" t="s">
        <v>413</v>
      </c>
      <c r="P44" s="163" t="s">
        <v>413</v>
      </c>
      <c r="Q44" s="166" t="s">
        <v>413</v>
      </c>
      <c r="R44" s="163" t="s">
        <v>413</v>
      </c>
      <c r="S44" s="163" t="s">
        <v>413</v>
      </c>
      <c r="T44" s="166" t="s">
        <v>413</v>
      </c>
      <c r="U44" s="163" t="s">
        <v>413</v>
      </c>
      <c r="V44" s="166" t="s">
        <v>413</v>
      </c>
      <c r="W44" s="163" t="s">
        <v>413</v>
      </c>
      <c r="X44" s="163" t="s">
        <v>413</v>
      </c>
      <c r="Y44" s="166" t="s">
        <v>413</v>
      </c>
      <c r="Z44" s="163" t="s">
        <v>413</v>
      </c>
      <c r="AA44" s="166" t="s">
        <v>413</v>
      </c>
      <c r="AB44" s="163" t="s">
        <v>413</v>
      </c>
      <c r="AC44" s="163" t="s">
        <v>413</v>
      </c>
      <c r="AD44" s="166" t="s">
        <v>413</v>
      </c>
      <c r="AE44" s="163" t="s">
        <v>413</v>
      </c>
      <c r="AF44" s="166" t="s">
        <v>413</v>
      </c>
      <c r="AG44" s="163" t="s">
        <v>413</v>
      </c>
      <c r="AH44" s="163" t="s">
        <v>413</v>
      </c>
      <c r="AI44" s="166" t="s">
        <v>413</v>
      </c>
      <c r="AJ44" s="163" t="s">
        <v>413</v>
      </c>
      <c r="AK44" s="166" t="s">
        <v>413</v>
      </c>
      <c r="AL44" s="163" t="s">
        <v>413</v>
      </c>
      <c r="AM44" s="163" t="s">
        <v>413</v>
      </c>
      <c r="AN44" s="166" t="s">
        <v>413</v>
      </c>
      <c r="AO44" s="163" t="s">
        <v>413</v>
      </c>
      <c r="AP44" s="166" t="s">
        <v>413</v>
      </c>
      <c r="AQ44" s="163" t="s">
        <v>413</v>
      </c>
      <c r="AR44" s="163" t="s">
        <v>413</v>
      </c>
      <c r="AS44" s="166" t="s">
        <v>413</v>
      </c>
      <c r="AT44" s="163" t="s">
        <v>413</v>
      </c>
      <c r="AU44" s="166" t="s">
        <v>413</v>
      </c>
      <c r="AV44" s="163" t="s">
        <v>413</v>
      </c>
      <c r="AW44" s="163" t="s">
        <v>413</v>
      </c>
      <c r="AX44" s="166" t="s">
        <v>413</v>
      </c>
      <c r="AY44" s="163" t="s">
        <v>413</v>
      </c>
      <c r="AZ44" s="166" t="s">
        <v>413</v>
      </c>
      <c r="BA44" s="163" t="s">
        <v>413</v>
      </c>
      <c r="BB44" s="163" t="s">
        <v>413</v>
      </c>
      <c r="BC44" s="163" t="s">
        <v>413</v>
      </c>
    </row>
    <row r="45" spans="1:55" s="142" customFormat="1" ht="78.75">
      <c r="A45" s="102" t="s">
        <v>427</v>
      </c>
      <c r="B45" s="145" t="s">
        <v>425</v>
      </c>
      <c r="C45" s="153" t="s">
        <v>403</v>
      </c>
      <c r="D45" s="163" t="s">
        <v>413</v>
      </c>
      <c r="E45" s="166" t="s">
        <v>413</v>
      </c>
      <c r="F45" s="163" t="s">
        <v>413</v>
      </c>
      <c r="G45" s="166" t="s">
        <v>413</v>
      </c>
      <c r="H45" s="163" t="s">
        <v>413</v>
      </c>
      <c r="I45" s="163" t="s">
        <v>413</v>
      </c>
      <c r="J45" s="166" t="s">
        <v>413</v>
      </c>
      <c r="K45" s="163" t="s">
        <v>413</v>
      </c>
      <c r="L45" s="166" t="s">
        <v>413</v>
      </c>
      <c r="M45" s="163" t="s">
        <v>413</v>
      </c>
      <c r="N45" s="163" t="s">
        <v>413</v>
      </c>
      <c r="O45" s="166" t="s">
        <v>413</v>
      </c>
      <c r="P45" s="163" t="s">
        <v>413</v>
      </c>
      <c r="Q45" s="166" t="s">
        <v>413</v>
      </c>
      <c r="R45" s="163" t="s">
        <v>413</v>
      </c>
      <c r="S45" s="163" t="s">
        <v>413</v>
      </c>
      <c r="T45" s="166" t="s">
        <v>413</v>
      </c>
      <c r="U45" s="163" t="s">
        <v>413</v>
      </c>
      <c r="V45" s="166" t="s">
        <v>413</v>
      </c>
      <c r="W45" s="163" t="s">
        <v>413</v>
      </c>
      <c r="X45" s="163" t="s">
        <v>413</v>
      </c>
      <c r="Y45" s="166" t="s">
        <v>413</v>
      </c>
      <c r="Z45" s="163" t="s">
        <v>413</v>
      </c>
      <c r="AA45" s="166" t="s">
        <v>413</v>
      </c>
      <c r="AB45" s="163" t="s">
        <v>413</v>
      </c>
      <c r="AC45" s="163" t="s">
        <v>413</v>
      </c>
      <c r="AD45" s="166" t="s">
        <v>413</v>
      </c>
      <c r="AE45" s="163" t="s">
        <v>413</v>
      </c>
      <c r="AF45" s="166" t="s">
        <v>413</v>
      </c>
      <c r="AG45" s="163" t="s">
        <v>413</v>
      </c>
      <c r="AH45" s="163" t="s">
        <v>413</v>
      </c>
      <c r="AI45" s="166" t="s">
        <v>413</v>
      </c>
      <c r="AJ45" s="163" t="s">
        <v>413</v>
      </c>
      <c r="AK45" s="166" t="s">
        <v>413</v>
      </c>
      <c r="AL45" s="163" t="s">
        <v>413</v>
      </c>
      <c r="AM45" s="163" t="s">
        <v>413</v>
      </c>
      <c r="AN45" s="166" t="s">
        <v>413</v>
      </c>
      <c r="AO45" s="163" t="s">
        <v>413</v>
      </c>
      <c r="AP45" s="166" t="s">
        <v>413</v>
      </c>
      <c r="AQ45" s="163" t="s">
        <v>413</v>
      </c>
      <c r="AR45" s="163" t="s">
        <v>413</v>
      </c>
      <c r="AS45" s="166" t="s">
        <v>413</v>
      </c>
      <c r="AT45" s="163" t="s">
        <v>413</v>
      </c>
      <c r="AU45" s="166" t="s">
        <v>413</v>
      </c>
      <c r="AV45" s="163" t="s">
        <v>413</v>
      </c>
      <c r="AW45" s="163" t="s">
        <v>413</v>
      </c>
      <c r="AX45" s="166" t="s">
        <v>413</v>
      </c>
      <c r="AY45" s="163" t="s">
        <v>413</v>
      </c>
      <c r="AZ45" s="166" t="s">
        <v>413</v>
      </c>
      <c r="BA45" s="163" t="s">
        <v>413</v>
      </c>
      <c r="BB45" s="163" t="s">
        <v>413</v>
      </c>
      <c r="BC45" s="163" t="s">
        <v>413</v>
      </c>
    </row>
    <row r="46" spans="1:55" s="142" customFormat="1" ht="94.5">
      <c r="A46" s="102" t="s">
        <v>427</v>
      </c>
      <c r="B46" s="145" t="s">
        <v>428</v>
      </c>
      <c r="C46" s="153" t="s">
        <v>403</v>
      </c>
      <c r="D46" s="163" t="s">
        <v>413</v>
      </c>
      <c r="E46" s="166" t="s">
        <v>413</v>
      </c>
      <c r="F46" s="163" t="s">
        <v>413</v>
      </c>
      <c r="G46" s="166" t="s">
        <v>413</v>
      </c>
      <c r="H46" s="163" t="s">
        <v>413</v>
      </c>
      <c r="I46" s="163" t="s">
        <v>413</v>
      </c>
      <c r="J46" s="166" t="s">
        <v>413</v>
      </c>
      <c r="K46" s="163" t="s">
        <v>413</v>
      </c>
      <c r="L46" s="166" t="s">
        <v>413</v>
      </c>
      <c r="M46" s="163" t="s">
        <v>413</v>
      </c>
      <c r="N46" s="163" t="s">
        <v>413</v>
      </c>
      <c r="O46" s="166" t="s">
        <v>413</v>
      </c>
      <c r="P46" s="163" t="s">
        <v>413</v>
      </c>
      <c r="Q46" s="166" t="s">
        <v>413</v>
      </c>
      <c r="R46" s="163" t="s">
        <v>413</v>
      </c>
      <c r="S46" s="163" t="s">
        <v>413</v>
      </c>
      <c r="T46" s="166" t="s">
        <v>413</v>
      </c>
      <c r="U46" s="163" t="s">
        <v>413</v>
      </c>
      <c r="V46" s="166" t="s">
        <v>413</v>
      </c>
      <c r="W46" s="163" t="s">
        <v>413</v>
      </c>
      <c r="X46" s="163" t="s">
        <v>413</v>
      </c>
      <c r="Y46" s="166" t="s">
        <v>413</v>
      </c>
      <c r="Z46" s="163" t="s">
        <v>413</v>
      </c>
      <c r="AA46" s="166" t="s">
        <v>413</v>
      </c>
      <c r="AB46" s="163" t="s">
        <v>413</v>
      </c>
      <c r="AC46" s="163" t="s">
        <v>413</v>
      </c>
      <c r="AD46" s="166" t="s">
        <v>413</v>
      </c>
      <c r="AE46" s="163" t="s">
        <v>413</v>
      </c>
      <c r="AF46" s="166" t="s">
        <v>413</v>
      </c>
      <c r="AG46" s="163" t="s">
        <v>413</v>
      </c>
      <c r="AH46" s="163" t="s">
        <v>413</v>
      </c>
      <c r="AI46" s="166" t="s">
        <v>413</v>
      </c>
      <c r="AJ46" s="163" t="s">
        <v>413</v>
      </c>
      <c r="AK46" s="166" t="s">
        <v>413</v>
      </c>
      <c r="AL46" s="163" t="s">
        <v>413</v>
      </c>
      <c r="AM46" s="163" t="s">
        <v>413</v>
      </c>
      <c r="AN46" s="166" t="s">
        <v>413</v>
      </c>
      <c r="AO46" s="163" t="s">
        <v>413</v>
      </c>
      <c r="AP46" s="166" t="s">
        <v>413</v>
      </c>
      <c r="AQ46" s="163" t="s">
        <v>413</v>
      </c>
      <c r="AR46" s="163" t="s">
        <v>413</v>
      </c>
      <c r="AS46" s="166" t="s">
        <v>413</v>
      </c>
      <c r="AT46" s="163" t="s">
        <v>413</v>
      </c>
      <c r="AU46" s="166" t="s">
        <v>413</v>
      </c>
      <c r="AV46" s="163" t="s">
        <v>413</v>
      </c>
      <c r="AW46" s="163" t="s">
        <v>413</v>
      </c>
      <c r="AX46" s="166" t="s">
        <v>413</v>
      </c>
      <c r="AY46" s="163" t="s">
        <v>413</v>
      </c>
      <c r="AZ46" s="166" t="s">
        <v>413</v>
      </c>
      <c r="BA46" s="163" t="s">
        <v>413</v>
      </c>
      <c r="BB46" s="163" t="s">
        <v>413</v>
      </c>
      <c r="BC46" s="163" t="s">
        <v>413</v>
      </c>
    </row>
    <row r="47" spans="1:55" s="142" customFormat="1" ht="78.75">
      <c r="A47" s="160" t="s">
        <v>249</v>
      </c>
      <c r="B47" s="161" t="s">
        <v>250</v>
      </c>
      <c r="C47" s="162" t="s">
        <v>403</v>
      </c>
      <c r="D47" s="164" t="s">
        <v>413</v>
      </c>
      <c r="E47" s="170" t="s">
        <v>413</v>
      </c>
      <c r="F47" s="164" t="s">
        <v>413</v>
      </c>
      <c r="G47" s="170" t="s">
        <v>413</v>
      </c>
      <c r="H47" s="164" t="s">
        <v>413</v>
      </c>
      <c r="I47" s="164" t="s">
        <v>413</v>
      </c>
      <c r="J47" s="170" t="s">
        <v>413</v>
      </c>
      <c r="K47" s="164" t="s">
        <v>413</v>
      </c>
      <c r="L47" s="170" t="s">
        <v>413</v>
      </c>
      <c r="M47" s="164" t="s">
        <v>413</v>
      </c>
      <c r="N47" s="164" t="s">
        <v>413</v>
      </c>
      <c r="O47" s="170" t="s">
        <v>413</v>
      </c>
      <c r="P47" s="164" t="s">
        <v>413</v>
      </c>
      <c r="Q47" s="170" t="s">
        <v>413</v>
      </c>
      <c r="R47" s="164" t="s">
        <v>413</v>
      </c>
      <c r="S47" s="164" t="s">
        <v>413</v>
      </c>
      <c r="T47" s="170" t="s">
        <v>413</v>
      </c>
      <c r="U47" s="164" t="s">
        <v>413</v>
      </c>
      <c r="V47" s="170" t="s">
        <v>413</v>
      </c>
      <c r="W47" s="164" t="s">
        <v>413</v>
      </c>
      <c r="X47" s="164" t="s">
        <v>413</v>
      </c>
      <c r="Y47" s="170" t="s">
        <v>413</v>
      </c>
      <c r="Z47" s="164" t="s">
        <v>413</v>
      </c>
      <c r="AA47" s="170" t="s">
        <v>413</v>
      </c>
      <c r="AB47" s="164" t="s">
        <v>413</v>
      </c>
      <c r="AC47" s="164" t="s">
        <v>413</v>
      </c>
      <c r="AD47" s="170" t="s">
        <v>413</v>
      </c>
      <c r="AE47" s="164" t="s">
        <v>413</v>
      </c>
      <c r="AF47" s="170" t="s">
        <v>413</v>
      </c>
      <c r="AG47" s="164" t="s">
        <v>413</v>
      </c>
      <c r="AH47" s="164" t="s">
        <v>413</v>
      </c>
      <c r="AI47" s="170" t="s">
        <v>413</v>
      </c>
      <c r="AJ47" s="164" t="s">
        <v>413</v>
      </c>
      <c r="AK47" s="170" t="s">
        <v>413</v>
      </c>
      <c r="AL47" s="164" t="s">
        <v>413</v>
      </c>
      <c r="AM47" s="164" t="s">
        <v>413</v>
      </c>
      <c r="AN47" s="170" t="s">
        <v>413</v>
      </c>
      <c r="AO47" s="164" t="s">
        <v>413</v>
      </c>
      <c r="AP47" s="170" t="s">
        <v>413</v>
      </c>
      <c r="AQ47" s="164" t="s">
        <v>413</v>
      </c>
      <c r="AR47" s="164" t="s">
        <v>413</v>
      </c>
      <c r="AS47" s="170" t="s">
        <v>413</v>
      </c>
      <c r="AT47" s="164" t="s">
        <v>413</v>
      </c>
      <c r="AU47" s="170" t="s">
        <v>413</v>
      </c>
      <c r="AV47" s="164" t="s">
        <v>413</v>
      </c>
      <c r="AW47" s="164" t="s">
        <v>413</v>
      </c>
      <c r="AX47" s="170" t="s">
        <v>413</v>
      </c>
      <c r="AY47" s="164" t="s">
        <v>413</v>
      </c>
      <c r="AZ47" s="170" t="s">
        <v>413</v>
      </c>
      <c r="BA47" s="164" t="s">
        <v>413</v>
      </c>
      <c r="BB47" s="164" t="s">
        <v>413</v>
      </c>
      <c r="BC47" s="164" t="s">
        <v>413</v>
      </c>
    </row>
    <row r="48" spans="1:55" s="142" customFormat="1" ht="63">
      <c r="A48" s="102" t="s">
        <v>251</v>
      </c>
      <c r="B48" s="145" t="s">
        <v>252</v>
      </c>
      <c r="C48" s="153" t="s">
        <v>403</v>
      </c>
      <c r="D48" s="163" t="s">
        <v>413</v>
      </c>
      <c r="E48" s="166" t="s">
        <v>413</v>
      </c>
      <c r="F48" s="163" t="s">
        <v>413</v>
      </c>
      <c r="G48" s="166" t="s">
        <v>413</v>
      </c>
      <c r="H48" s="163" t="s">
        <v>413</v>
      </c>
      <c r="I48" s="163" t="s">
        <v>413</v>
      </c>
      <c r="J48" s="166" t="s">
        <v>413</v>
      </c>
      <c r="K48" s="163" t="s">
        <v>413</v>
      </c>
      <c r="L48" s="166" t="s">
        <v>413</v>
      </c>
      <c r="M48" s="163" t="s">
        <v>413</v>
      </c>
      <c r="N48" s="163" t="s">
        <v>413</v>
      </c>
      <c r="O48" s="166" t="s">
        <v>413</v>
      </c>
      <c r="P48" s="163" t="s">
        <v>413</v>
      </c>
      <c r="Q48" s="166" t="s">
        <v>413</v>
      </c>
      <c r="R48" s="163" t="s">
        <v>413</v>
      </c>
      <c r="S48" s="163" t="s">
        <v>413</v>
      </c>
      <c r="T48" s="166" t="s">
        <v>413</v>
      </c>
      <c r="U48" s="163" t="s">
        <v>413</v>
      </c>
      <c r="V48" s="166" t="s">
        <v>413</v>
      </c>
      <c r="W48" s="163" t="s">
        <v>413</v>
      </c>
      <c r="X48" s="163" t="s">
        <v>413</v>
      </c>
      <c r="Y48" s="166" t="s">
        <v>413</v>
      </c>
      <c r="Z48" s="163" t="s">
        <v>413</v>
      </c>
      <c r="AA48" s="166" t="s">
        <v>413</v>
      </c>
      <c r="AB48" s="163" t="s">
        <v>413</v>
      </c>
      <c r="AC48" s="163" t="s">
        <v>413</v>
      </c>
      <c r="AD48" s="166" t="s">
        <v>413</v>
      </c>
      <c r="AE48" s="163" t="s">
        <v>413</v>
      </c>
      <c r="AF48" s="166" t="s">
        <v>413</v>
      </c>
      <c r="AG48" s="163" t="s">
        <v>413</v>
      </c>
      <c r="AH48" s="163" t="s">
        <v>413</v>
      </c>
      <c r="AI48" s="166" t="s">
        <v>413</v>
      </c>
      <c r="AJ48" s="163" t="s">
        <v>413</v>
      </c>
      <c r="AK48" s="166" t="s">
        <v>413</v>
      </c>
      <c r="AL48" s="163" t="s">
        <v>413</v>
      </c>
      <c r="AM48" s="163" t="s">
        <v>413</v>
      </c>
      <c r="AN48" s="166" t="s">
        <v>413</v>
      </c>
      <c r="AO48" s="163" t="s">
        <v>413</v>
      </c>
      <c r="AP48" s="166" t="s">
        <v>413</v>
      </c>
      <c r="AQ48" s="163" t="s">
        <v>413</v>
      </c>
      <c r="AR48" s="163" t="s">
        <v>413</v>
      </c>
      <c r="AS48" s="166" t="s">
        <v>413</v>
      </c>
      <c r="AT48" s="163" t="s">
        <v>413</v>
      </c>
      <c r="AU48" s="166" t="s">
        <v>413</v>
      </c>
      <c r="AV48" s="163" t="s">
        <v>413</v>
      </c>
      <c r="AW48" s="163" t="s">
        <v>413</v>
      </c>
      <c r="AX48" s="166" t="s">
        <v>413</v>
      </c>
      <c r="AY48" s="163" t="s">
        <v>413</v>
      </c>
      <c r="AZ48" s="166" t="s">
        <v>413</v>
      </c>
      <c r="BA48" s="163" t="s">
        <v>413</v>
      </c>
      <c r="BB48" s="163" t="s">
        <v>413</v>
      </c>
      <c r="BC48" s="163" t="s">
        <v>413</v>
      </c>
    </row>
    <row r="49" spans="1:55" s="142" customFormat="1" ht="78.75">
      <c r="A49" s="102" t="s">
        <v>253</v>
      </c>
      <c r="B49" s="145" t="s">
        <v>254</v>
      </c>
      <c r="C49" s="153" t="s">
        <v>403</v>
      </c>
      <c r="D49" s="163" t="s">
        <v>413</v>
      </c>
      <c r="E49" s="166" t="s">
        <v>413</v>
      </c>
      <c r="F49" s="163" t="s">
        <v>413</v>
      </c>
      <c r="G49" s="166" t="s">
        <v>413</v>
      </c>
      <c r="H49" s="163" t="s">
        <v>413</v>
      </c>
      <c r="I49" s="163" t="s">
        <v>413</v>
      </c>
      <c r="J49" s="166" t="s">
        <v>413</v>
      </c>
      <c r="K49" s="163" t="s">
        <v>413</v>
      </c>
      <c r="L49" s="166" t="s">
        <v>413</v>
      </c>
      <c r="M49" s="163" t="s">
        <v>413</v>
      </c>
      <c r="N49" s="163" t="s">
        <v>413</v>
      </c>
      <c r="O49" s="166" t="s">
        <v>413</v>
      </c>
      <c r="P49" s="163" t="s">
        <v>413</v>
      </c>
      <c r="Q49" s="166" t="s">
        <v>413</v>
      </c>
      <c r="R49" s="163" t="s">
        <v>413</v>
      </c>
      <c r="S49" s="163" t="s">
        <v>413</v>
      </c>
      <c r="T49" s="166" t="s">
        <v>413</v>
      </c>
      <c r="U49" s="163" t="s">
        <v>413</v>
      </c>
      <c r="V49" s="166" t="s">
        <v>413</v>
      </c>
      <c r="W49" s="163" t="s">
        <v>413</v>
      </c>
      <c r="X49" s="163" t="s">
        <v>413</v>
      </c>
      <c r="Y49" s="166" t="s">
        <v>413</v>
      </c>
      <c r="Z49" s="163" t="s">
        <v>413</v>
      </c>
      <c r="AA49" s="166" t="s">
        <v>413</v>
      </c>
      <c r="AB49" s="163" t="s">
        <v>413</v>
      </c>
      <c r="AC49" s="163" t="s">
        <v>413</v>
      </c>
      <c r="AD49" s="166" t="s">
        <v>413</v>
      </c>
      <c r="AE49" s="163" t="s">
        <v>413</v>
      </c>
      <c r="AF49" s="166" t="s">
        <v>413</v>
      </c>
      <c r="AG49" s="163" t="s">
        <v>413</v>
      </c>
      <c r="AH49" s="163" t="s">
        <v>413</v>
      </c>
      <c r="AI49" s="166" t="s">
        <v>413</v>
      </c>
      <c r="AJ49" s="163" t="s">
        <v>413</v>
      </c>
      <c r="AK49" s="166" t="s">
        <v>413</v>
      </c>
      <c r="AL49" s="163" t="s">
        <v>413</v>
      </c>
      <c r="AM49" s="163" t="s">
        <v>413</v>
      </c>
      <c r="AN49" s="166" t="s">
        <v>413</v>
      </c>
      <c r="AO49" s="163" t="s">
        <v>413</v>
      </c>
      <c r="AP49" s="166" t="s">
        <v>413</v>
      </c>
      <c r="AQ49" s="163" t="s">
        <v>413</v>
      </c>
      <c r="AR49" s="163" t="s">
        <v>413</v>
      </c>
      <c r="AS49" s="166" t="s">
        <v>413</v>
      </c>
      <c r="AT49" s="163" t="s">
        <v>413</v>
      </c>
      <c r="AU49" s="166" t="s">
        <v>413</v>
      </c>
      <c r="AV49" s="163" t="s">
        <v>413</v>
      </c>
      <c r="AW49" s="163" t="s">
        <v>413</v>
      </c>
      <c r="AX49" s="166" t="s">
        <v>413</v>
      </c>
      <c r="AY49" s="163" t="s">
        <v>413</v>
      </c>
      <c r="AZ49" s="166" t="s">
        <v>413</v>
      </c>
      <c r="BA49" s="163" t="s">
        <v>413</v>
      </c>
      <c r="BB49" s="163" t="s">
        <v>413</v>
      </c>
      <c r="BC49" s="163" t="s">
        <v>413</v>
      </c>
    </row>
    <row r="50" spans="1:55" s="142" customFormat="1" ht="31.5">
      <c r="A50" s="157" t="s">
        <v>255</v>
      </c>
      <c r="B50" s="158" t="s">
        <v>256</v>
      </c>
      <c r="C50" s="159" t="s">
        <v>403</v>
      </c>
      <c r="D50" s="159" t="s">
        <v>413</v>
      </c>
      <c r="E50" s="169">
        <f t="shared" ref="E50:G50" si="38">E51+E54</f>
        <v>0</v>
      </c>
      <c r="F50" s="159" t="s">
        <v>413</v>
      </c>
      <c r="G50" s="169">
        <f t="shared" si="38"/>
        <v>0</v>
      </c>
      <c r="H50" s="159" t="s">
        <v>413</v>
      </c>
      <c r="I50" s="159" t="s">
        <v>413</v>
      </c>
      <c r="J50" s="169">
        <f t="shared" ref="J50" si="39">J51+J54</f>
        <v>0</v>
      </c>
      <c r="K50" s="159" t="s">
        <v>413</v>
      </c>
      <c r="L50" s="169">
        <f t="shared" ref="L50" si="40">L51+L54</f>
        <v>0</v>
      </c>
      <c r="M50" s="159" t="s">
        <v>413</v>
      </c>
      <c r="N50" s="159" t="s">
        <v>413</v>
      </c>
      <c r="O50" s="169">
        <f t="shared" ref="O50" si="41">O51+O54</f>
        <v>0</v>
      </c>
      <c r="P50" s="159" t="s">
        <v>413</v>
      </c>
      <c r="Q50" s="169">
        <f t="shared" ref="Q50" si="42">Q51+Q54</f>
        <v>0</v>
      </c>
      <c r="R50" s="159" t="s">
        <v>413</v>
      </c>
      <c r="S50" s="159" t="s">
        <v>413</v>
      </c>
      <c r="T50" s="169">
        <f t="shared" ref="T50" si="43">T51+T54</f>
        <v>0</v>
      </c>
      <c r="U50" s="159" t="s">
        <v>413</v>
      </c>
      <c r="V50" s="169">
        <f t="shared" ref="V50" si="44">V51+V54</f>
        <v>0</v>
      </c>
      <c r="W50" s="159" t="s">
        <v>413</v>
      </c>
      <c r="X50" s="159" t="s">
        <v>413</v>
      </c>
      <c r="Y50" s="169">
        <f t="shared" ref="Y50" si="45">Y51+Y54</f>
        <v>0</v>
      </c>
      <c r="Z50" s="159" t="s">
        <v>413</v>
      </c>
      <c r="AA50" s="169">
        <f t="shared" ref="AA50" si="46">AA51+AA54</f>
        <v>0</v>
      </c>
      <c r="AB50" s="159" t="s">
        <v>413</v>
      </c>
      <c r="AC50" s="159" t="s">
        <v>413</v>
      </c>
      <c r="AD50" s="169">
        <f t="shared" ref="AD50" si="47">AD51+AD54</f>
        <v>0</v>
      </c>
      <c r="AE50" s="159" t="s">
        <v>413</v>
      </c>
      <c r="AF50" s="169">
        <f t="shared" ref="AF50" si="48">AF51+AF54</f>
        <v>0</v>
      </c>
      <c r="AG50" s="159" t="s">
        <v>413</v>
      </c>
      <c r="AH50" s="159" t="s">
        <v>413</v>
      </c>
      <c r="AI50" s="169">
        <f t="shared" ref="AI50" si="49">AI51+AI54</f>
        <v>0</v>
      </c>
      <c r="AJ50" s="159" t="s">
        <v>413</v>
      </c>
      <c r="AK50" s="169">
        <f t="shared" ref="AK50" si="50">AK51+AK54</f>
        <v>0</v>
      </c>
      <c r="AL50" s="159" t="s">
        <v>413</v>
      </c>
      <c r="AM50" s="159" t="s">
        <v>413</v>
      </c>
      <c r="AN50" s="169">
        <f t="shared" ref="AN50" si="51">AN51+AN54</f>
        <v>0</v>
      </c>
      <c r="AO50" s="159" t="s">
        <v>413</v>
      </c>
      <c r="AP50" s="169">
        <f t="shared" ref="AP50" si="52">AP51+AP54</f>
        <v>0</v>
      </c>
      <c r="AQ50" s="159" t="s">
        <v>413</v>
      </c>
      <c r="AR50" s="159" t="s">
        <v>413</v>
      </c>
      <c r="AS50" s="169">
        <f t="shared" ref="AS50" si="53">AS51+AS54</f>
        <v>0</v>
      </c>
      <c r="AT50" s="159" t="s">
        <v>413</v>
      </c>
      <c r="AU50" s="169">
        <f t="shared" ref="AU50" si="54">AU51+AU54</f>
        <v>0</v>
      </c>
      <c r="AV50" s="159" t="s">
        <v>413</v>
      </c>
      <c r="AW50" s="159" t="s">
        <v>413</v>
      </c>
      <c r="AX50" s="169">
        <f t="shared" ref="AX50" si="55">AX51+AX54</f>
        <v>0</v>
      </c>
      <c r="AY50" s="159" t="s">
        <v>413</v>
      </c>
      <c r="AZ50" s="169">
        <f t="shared" ref="AZ50" si="56">AZ51+AZ54</f>
        <v>0</v>
      </c>
      <c r="BA50" s="159" t="s">
        <v>413</v>
      </c>
      <c r="BB50" s="159" t="s">
        <v>413</v>
      </c>
      <c r="BC50" s="159" t="s">
        <v>413</v>
      </c>
    </row>
    <row r="51" spans="1:55" s="142" customFormat="1" ht="63">
      <c r="A51" s="160" t="s">
        <v>257</v>
      </c>
      <c r="B51" s="161" t="s">
        <v>258</v>
      </c>
      <c r="C51" s="162" t="s">
        <v>403</v>
      </c>
      <c r="D51" s="164" t="s">
        <v>413</v>
      </c>
      <c r="E51" s="170">
        <f t="shared" ref="E51:G51" si="57">E52</f>
        <v>0</v>
      </c>
      <c r="F51" s="164" t="s">
        <v>413</v>
      </c>
      <c r="G51" s="170">
        <f t="shared" si="57"/>
        <v>0</v>
      </c>
      <c r="H51" s="164" t="s">
        <v>413</v>
      </c>
      <c r="I51" s="164" t="s">
        <v>413</v>
      </c>
      <c r="J51" s="170">
        <f t="shared" ref="J51" si="58">J52</f>
        <v>0</v>
      </c>
      <c r="K51" s="164" t="s">
        <v>413</v>
      </c>
      <c r="L51" s="170">
        <f t="shared" ref="L51" si="59">L52</f>
        <v>0</v>
      </c>
      <c r="M51" s="164" t="s">
        <v>413</v>
      </c>
      <c r="N51" s="164" t="s">
        <v>413</v>
      </c>
      <c r="O51" s="170">
        <f t="shared" ref="O51" si="60">O52</f>
        <v>0</v>
      </c>
      <c r="P51" s="164" t="s">
        <v>413</v>
      </c>
      <c r="Q51" s="170">
        <f t="shared" ref="Q51" si="61">Q52</f>
        <v>0</v>
      </c>
      <c r="R51" s="164" t="s">
        <v>413</v>
      </c>
      <c r="S51" s="164" t="s">
        <v>413</v>
      </c>
      <c r="T51" s="170">
        <f t="shared" ref="T51" si="62">T52</f>
        <v>0</v>
      </c>
      <c r="U51" s="164" t="s">
        <v>413</v>
      </c>
      <c r="V51" s="170">
        <f t="shared" ref="V51" si="63">V52</f>
        <v>0</v>
      </c>
      <c r="W51" s="164" t="s">
        <v>413</v>
      </c>
      <c r="X51" s="164" t="s">
        <v>413</v>
      </c>
      <c r="Y51" s="170">
        <f t="shared" ref="Y51" si="64">Y52</f>
        <v>0</v>
      </c>
      <c r="Z51" s="164" t="s">
        <v>413</v>
      </c>
      <c r="AA51" s="170">
        <f t="shared" ref="AA51" si="65">AA52</f>
        <v>0</v>
      </c>
      <c r="AB51" s="164" t="s">
        <v>413</v>
      </c>
      <c r="AC51" s="164" t="s">
        <v>413</v>
      </c>
      <c r="AD51" s="170">
        <f t="shared" ref="AD51:AF51" si="66">AD52</f>
        <v>0</v>
      </c>
      <c r="AE51" s="164" t="s">
        <v>413</v>
      </c>
      <c r="AF51" s="170">
        <f t="shared" si="66"/>
        <v>0</v>
      </c>
      <c r="AG51" s="164" t="s">
        <v>413</v>
      </c>
      <c r="AH51" s="164" t="s">
        <v>413</v>
      </c>
      <c r="AI51" s="170">
        <f t="shared" ref="AI51" si="67">AI52</f>
        <v>0</v>
      </c>
      <c r="AJ51" s="164" t="s">
        <v>413</v>
      </c>
      <c r="AK51" s="170">
        <f t="shared" ref="AK51" si="68">AK52</f>
        <v>0</v>
      </c>
      <c r="AL51" s="164" t="s">
        <v>413</v>
      </c>
      <c r="AM51" s="164" t="s">
        <v>413</v>
      </c>
      <c r="AN51" s="170">
        <f t="shared" ref="AN51" si="69">AN52</f>
        <v>0</v>
      </c>
      <c r="AO51" s="164" t="s">
        <v>413</v>
      </c>
      <c r="AP51" s="170">
        <f t="shared" ref="AP51" si="70">AP52</f>
        <v>0</v>
      </c>
      <c r="AQ51" s="164" t="s">
        <v>413</v>
      </c>
      <c r="AR51" s="164" t="s">
        <v>413</v>
      </c>
      <c r="AS51" s="170">
        <f t="shared" ref="AS51" si="71">AS52</f>
        <v>0</v>
      </c>
      <c r="AT51" s="164" t="s">
        <v>413</v>
      </c>
      <c r="AU51" s="170">
        <f t="shared" ref="AU51" si="72">AU52</f>
        <v>0</v>
      </c>
      <c r="AV51" s="164" t="s">
        <v>413</v>
      </c>
      <c r="AW51" s="164" t="s">
        <v>413</v>
      </c>
      <c r="AX51" s="170">
        <f t="shared" ref="AX51" si="73">AX52</f>
        <v>0</v>
      </c>
      <c r="AY51" s="164" t="s">
        <v>413</v>
      </c>
      <c r="AZ51" s="170">
        <f t="shared" ref="AZ51" si="74">AZ52</f>
        <v>0</v>
      </c>
      <c r="BA51" s="164" t="s">
        <v>413</v>
      </c>
      <c r="BB51" s="164" t="s">
        <v>413</v>
      </c>
      <c r="BC51" s="164" t="s">
        <v>413</v>
      </c>
    </row>
    <row r="52" spans="1:55" s="142" customFormat="1" ht="31.5">
      <c r="A52" s="102" t="s">
        <v>259</v>
      </c>
      <c r="B52" s="145" t="s">
        <v>260</v>
      </c>
      <c r="C52" s="154" t="s">
        <v>403</v>
      </c>
      <c r="D52" s="165" t="s">
        <v>413</v>
      </c>
      <c r="E52" s="167">
        <v>0</v>
      </c>
      <c r="F52" s="165" t="s">
        <v>413</v>
      </c>
      <c r="G52" s="167">
        <v>0</v>
      </c>
      <c r="H52" s="165" t="s">
        <v>413</v>
      </c>
      <c r="I52" s="165" t="s">
        <v>413</v>
      </c>
      <c r="J52" s="167">
        <v>0</v>
      </c>
      <c r="K52" s="165" t="s">
        <v>413</v>
      </c>
      <c r="L52" s="167">
        <v>0</v>
      </c>
      <c r="M52" s="165" t="s">
        <v>413</v>
      </c>
      <c r="N52" s="165" t="s">
        <v>413</v>
      </c>
      <c r="O52" s="167">
        <v>0</v>
      </c>
      <c r="P52" s="165" t="s">
        <v>413</v>
      </c>
      <c r="Q52" s="167">
        <v>0</v>
      </c>
      <c r="R52" s="165" t="s">
        <v>413</v>
      </c>
      <c r="S52" s="165" t="s">
        <v>413</v>
      </c>
      <c r="T52" s="167">
        <v>0</v>
      </c>
      <c r="U52" s="165" t="s">
        <v>413</v>
      </c>
      <c r="V52" s="167">
        <v>0</v>
      </c>
      <c r="W52" s="165" t="s">
        <v>413</v>
      </c>
      <c r="X52" s="165" t="s">
        <v>413</v>
      </c>
      <c r="Y52" s="167">
        <v>0</v>
      </c>
      <c r="Z52" s="165" t="s">
        <v>413</v>
      </c>
      <c r="AA52" s="167">
        <v>0</v>
      </c>
      <c r="AB52" s="165" t="s">
        <v>413</v>
      </c>
      <c r="AC52" s="165" t="s">
        <v>413</v>
      </c>
      <c r="AD52" s="167">
        <v>0</v>
      </c>
      <c r="AE52" s="165" t="s">
        <v>413</v>
      </c>
      <c r="AF52" s="167">
        <v>0</v>
      </c>
      <c r="AG52" s="165" t="s">
        <v>413</v>
      </c>
      <c r="AH52" s="165" t="s">
        <v>413</v>
      </c>
      <c r="AI52" s="167">
        <v>0</v>
      </c>
      <c r="AJ52" s="165" t="s">
        <v>413</v>
      </c>
      <c r="AK52" s="167">
        <v>0</v>
      </c>
      <c r="AL52" s="165" t="s">
        <v>413</v>
      </c>
      <c r="AM52" s="165" t="s">
        <v>413</v>
      </c>
      <c r="AN52" s="167">
        <v>0</v>
      </c>
      <c r="AO52" s="165" t="s">
        <v>413</v>
      </c>
      <c r="AP52" s="167">
        <v>0</v>
      </c>
      <c r="AQ52" s="165" t="s">
        <v>413</v>
      </c>
      <c r="AR52" s="165" t="s">
        <v>413</v>
      </c>
      <c r="AS52" s="167">
        <v>0</v>
      </c>
      <c r="AT52" s="165" t="s">
        <v>413</v>
      </c>
      <c r="AU52" s="167">
        <v>0</v>
      </c>
      <c r="AV52" s="165" t="s">
        <v>413</v>
      </c>
      <c r="AW52" s="165" t="s">
        <v>413</v>
      </c>
      <c r="AX52" s="167">
        <v>0</v>
      </c>
      <c r="AY52" s="165" t="s">
        <v>413</v>
      </c>
      <c r="AZ52" s="167">
        <v>0</v>
      </c>
      <c r="BA52" s="165" t="s">
        <v>413</v>
      </c>
      <c r="BB52" s="165" t="s">
        <v>413</v>
      </c>
      <c r="BC52" s="165" t="s">
        <v>413</v>
      </c>
    </row>
    <row r="53" spans="1:55" s="142" customFormat="1" ht="47.25">
      <c r="A53" s="102" t="s">
        <v>261</v>
      </c>
      <c r="B53" s="145" t="s">
        <v>262</v>
      </c>
      <c r="C53" s="154" t="s">
        <v>403</v>
      </c>
      <c r="D53" s="165" t="s">
        <v>413</v>
      </c>
      <c r="E53" s="167" t="s">
        <v>413</v>
      </c>
      <c r="F53" s="165" t="s">
        <v>413</v>
      </c>
      <c r="G53" s="167" t="s">
        <v>413</v>
      </c>
      <c r="H53" s="165" t="s">
        <v>413</v>
      </c>
      <c r="I53" s="165" t="s">
        <v>413</v>
      </c>
      <c r="J53" s="167" t="s">
        <v>413</v>
      </c>
      <c r="K53" s="165" t="s">
        <v>413</v>
      </c>
      <c r="L53" s="167" t="s">
        <v>413</v>
      </c>
      <c r="M53" s="165" t="s">
        <v>413</v>
      </c>
      <c r="N53" s="165" t="s">
        <v>413</v>
      </c>
      <c r="O53" s="167" t="s">
        <v>413</v>
      </c>
      <c r="P53" s="165" t="s">
        <v>413</v>
      </c>
      <c r="Q53" s="167" t="s">
        <v>413</v>
      </c>
      <c r="R53" s="165" t="s">
        <v>413</v>
      </c>
      <c r="S53" s="165" t="s">
        <v>413</v>
      </c>
      <c r="T53" s="167" t="s">
        <v>413</v>
      </c>
      <c r="U53" s="165" t="s">
        <v>413</v>
      </c>
      <c r="V53" s="167" t="s">
        <v>413</v>
      </c>
      <c r="W53" s="165" t="s">
        <v>413</v>
      </c>
      <c r="X53" s="165" t="s">
        <v>413</v>
      </c>
      <c r="Y53" s="167" t="s">
        <v>413</v>
      </c>
      <c r="Z53" s="165" t="s">
        <v>413</v>
      </c>
      <c r="AA53" s="167" t="s">
        <v>413</v>
      </c>
      <c r="AB53" s="165" t="s">
        <v>413</v>
      </c>
      <c r="AC53" s="165" t="s">
        <v>413</v>
      </c>
      <c r="AD53" s="167" t="s">
        <v>413</v>
      </c>
      <c r="AE53" s="165" t="s">
        <v>413</v>
      </c>
      <c r="AF53" s="167" t="s">
        <v>413</v>
      </c>
      <c r="AG53" s="165" t="s">
        <v>413</v>
      </c>
      <c r="AH53" s="165" t="s">
        <v>413</v>
      </c>
      <c r="AI53" s="167" t="s">
        <v>413</v>
      </c>
      <c r="AJ53" s="165" t="s">
        <v>413</v>
      </c>
      <c r="AK53" s="167" t="s">
        <v>413</v>
      </c>
      <c r="AL53" s="165" t="s">
        <v>413</v>
      </c>
      <c r="AM53" s="165" t="s">
        <v>413</v>
      </c>
      <c r="AN53" s="167" t="s">
        <v>413</v>
      </c>
      <c r="AO53" s="165" t="s">
        <v>413</v>
      </c>
      <c r="AP53" s="167" t="s">
        <v>413</v>
      </c>
      <c r="AQ53" s="165" t="s">
        <v>413</v>
      </c>
      <c r="AR53" s="165" t="s">
        <v>413</v>
      </c>
      <c r="AS53" s="167" t="s">
        <v>413</v>
      </c>
      <c r="AT53" s="165" t="s">
        <v>413</v>
      </c>
      <c r="AU53" s="167" t="s">
        <v>413</v>
      </c>
      <c r="AV53" s="165" t="s">
        <v>413</v>
      </c>
      <c r="AW53" s="165" t="s">
        <v>413</v>
      </c>
      <c r="AX53" s="167" t="s">
        <v>413</v>
      </c>
      <c r="AY53" s="165" t="s">
        <v>413</v>
      </c>
      <c r="AZ53" s="167" t="s">
        <v>413</v>
      </c>
      <c r="BA53" s="165" t="s">
        <v>413</v>
      </c>
      <c r="BB53" s="165" t="s">
        <v>413</v>
      </c>
      <c r="BC53" s="165" t="s">
        <v>413</v>
      </c>
    </row>
    <row r="54" spans="1:55" s="142" customFormat="1" ht="47.25">
      <c r="A54" s="160" t="s">
        <v>263</v>
      </c>
      <c r="B54" s="161" t="s">
        <v>264</v>
      </c>
      <c r="C54" s="162" t="s">
        <v>403</v>
      </c>
      <c r="D54" s="164" t="s">
        <v>413</v>
      </c>
      <c r="E54" s="170">
        <f t="shared" ref="E54:G54" si="75">E55+E56</f>
        <v>0</v>
      </c>
      <c r="F54" s="164" t="s">
        <v>413</v>
      </c>
      <c r="G54" s="170">
        <f t="shared" si="75"/>
        <v>0</v>
      </c>
      <c r="H54" s="164" t="s">
        <v>413</v>
      </c>
      <c r="I54" s="164" t="s">
        <v>413</v>
      </c>
      <c r="J54" s="170">
        <f t="shared" ref="J54" si="76">J55+J56</f>
        <v>0</v>
      </c>
      <c r="K54" s="164" t="s">
        <v>413</v>
      </c>
      <c r="L54" s="170">
        <f t="shared" ref="L54" si="77">L55+L56</f>
        <v>0</v>
      </c>
      <c r="M54" s="164" t="s">
        <v>413</v>
      </c>
      <c r="N54" s="164" t="s">
        <v>413</v>
      </c>
      <c r="O54" s="170">
        <f t="shared" ref="O54" si="78">O55+O56</f>
        <v>0</v>
      </c>
      <c r="P54" s="164" t="s">
        <v>413</v>
      </c>
      <c r="Q54" s="170">
        <f t="shared" ref="Q54" si="79">Q55+Q56</f>
        <v>0</v>
      </c>
      <c r="R54" s="164" t="s">
        <v>413</v>
      </c>
      <c r="S54" s="164" t="s">
        <v>413</v>
      </c>
      <c r="T54" s="170">
        <f t="shared" ref="T54" si="80">T55+T56</f>
        <v>0</v>
      </c>
      <c r="U54" s="164" t="s">
        <v>413</v>
      </c>
      <c r="V54" s="170">
        <f t="shared" ref="V54" si="81">V55+V56</f>
        <v>0</v>
      </c>
      <c r="W54" s="164" t="s">
        <v>413</v>
      </c>
      <c r="X54" s="164" t="s">
        <v>413</v>
      </c>
      <c r="Y54" s="170">
        <f t="shared" ref="Y54" si="82">Y55+Y56</f>
        <v>0</v>
      </c>
      <c r="Z54" s="164" t="s">
        <v>413</v>
      </c>
      <c r="AA54" s="170">
        <f t="shared" ref="AA54" si="83">AA55+AA56</f>
        <v>0</v>
      </c>
      <c r="AB54" s="164" t="s">
        <v>413</v>
      </c>
      <c r="AC54" s="164" t="s">
        <v>413</v>
      </c>
      <c r="AD54" s="170">
        <f t="shared" ref="AD54" si="84">AD55+AD56</f>
        <v>0</v>
      </c>
      <c r="AE54" s="164" t="s">
        <v>413</v>
      </c>
      <c r="AF54" s="170">
        <f t="shared" ref="AF54" si="85">AF55+AF56</f>
        <v>0</v>
      </c>
      <c r="AG54" s="164" t="s">
        <v>413</v>
      </c>
      <c r="AH54" s="164" t="s">
        <v>413</v>
      </c>
      <c r="AI54" s="170">
        <f t="shared" ref="AI54" si="86">AI55+AI56</f>
        <v>0</v>
      </c>
      <c r="AJ54" s="164" t="s">
        <v>413</v>
      </c>
      <c r="AK54" s="170">
        <f t="shared" ref="AK54" si="87">AK55+AK56</f>
        <v>0</v>
      </c>
      <c r="AL54" s="164" t="s">
        <v>413</v>
      </c>
      <c r="AM54" s="164" t="s">
        <v>413</v>
      </c>
      <c r="AN54" s="170">
        <f t="shared" ref="AN54" si="88">AN55+AN56</f>
        <v>0</v>
      </c>
      <c r="AO54" s="164" t="s">
        <v>413</v>
      </c>
      <c r="AP54" s="170">
        <f t="shared" ref="AP54" si="89">AP55+AP56</f>
        <v>0</v>
      </c>
      <c r="AQ54" s="164" t="s">
        <v>413</v>
      </c>
      <c r="AR54" s="164" t="s">
        <v>413</v>
      </c>
      <c r="AS54" s="170">
        <f t="shared" ref="AS54" si="90">AS55+AS56</f>
        <v>0</v>
      </c>
      <c r="AT54" s="164" t="s">
        <v>413</v>
      </c>
      <c r="AU54" s="170">
        <f t="shared" ref="AU54" si="91">AU55+AU56</f>
        <v>0</v>
      </c>
      <c r="AV54" s="164" t="s">
        <v>413</v>
      </c>
      <c r="AW54" s="164" t="s">
        <v>413</v>
      </c>
      <c r="AX54" s="170">
        <f t="shared" ref="AX54" si="92">AX55+AX56</f>
        <v>0</v>
      </c>
      <c r="AY54" s="164" t="s">
        <v>413</v>
      </c>
      <c r="AZ54" s="170">
        <f t="shared" ref="AZ54" si="93">AZ55+AZ56</f>
        <v>0</v>
      </c>
      <c r="BA54" s="164" t="s">
        <v>413</v>
      </c>
      <c r="BB54" s="164" t="s">
        <v>413</v>
      </c>
      <c r="BC54" s="164" t="s">
        <v>413</v>
      </c>
    </row>
    <row r="55" spans="1:55" s="142" customFormat="1" ht="31.5">
      <c r="A55" s="102" t="s">
        <v>265</v>
      </c>
      <c r="B55" s="145" t="s">
        <v>266</v>
      </c>
      <c r="C55" s="154" t="s">
        <v>403</v>
      </c>
      <c r="D55" s="165" t="s">
        <v>413</v>
      </c>
      <c r="E55" s="167">
        <v>0</v>
      </c>
      <c r="F55" s="165" t="s">
        <v>413</v>
      </c>
      <c r="G55" s="167">
        <v>0</v>
      </c>
      <c r="H55" s="165" t="s">
        <v>413</v>
      </c>
      <c r="I55" s="165" t="s">
        <v>413</v>
      </c>
      <c r="J55" s="167">
        <v>0</v>
      </c>
      <c r="K55" s="165" t="s">
        <v>413</v>
      </c>
      <c r="L55" s="167">
        <v>0</v>
      </c>
      <c r="M55" s="165" t="s">
        <v>413</v>
      </c>
      <c r="N55" s="165" t="s">
        <v>413</v>
      </c>
      <c r="O55" s="167">
        <v>0</v>
      </c>
      <c r="P55" s="165" t="s">
        <v>413</v>
      </c>
      <c r="Q55" s="167">
        <v>0</v>
      </c>
      <c r="R55" s="165" t="s">
        <v>413</v>
      </c>
      <c r="S55" s="165" t="s">
        <v>413</v>
      </c>
      <c r="T55" s="167">
        <v>0</v>
      </c>
      <c r="U55" s="165" t="s">
        <v>413</v>
      </c>
      <c r="V55" s="167">
        <v>0</v>
      </c>
      <c r="W55" s="165" t="s">
        <v>413</v>
      </c>
      <c r="X55" s="165" t="s">
        <v>413</v>
      </c>
      <c r="Y55" s="167">
        <v>0</v>
      </c>
      <c r="Z55" s="165" t="s">
        <v>413</v>
      </c>
      <c r="AA55" s="167">
        <v>0</v>
      </c>
      <c r="AB55" s="165" t="s">
        <v>413</v>
      </c>
      <c r="AC55" s="165" t="s">
        <v>413</v>
      </c>
      <c r="AD55" s="167">
        <v>0</v>
      </c>
      <c r="AE55" s="165" t="s">
        <v>413</v>
      </c>
      <c r="AF55" s="167">
        <v>0</v>
      </c>
      <c r="AG55" s="165" t="s">
        <v>413</v>
      </c>
      <c r="AH55" s="165" t="s">
        <v>413</v>
      </c>
      <c r="AI55" s="167">
        <v>0</v>
      </c>
      <c r="AJ55" s="165" t="s">
        <v>413</v>
      </c>
      <c r="AK55" s="167">
        <v>0</v>
      </c>
      <c r="AL55" s="165" t="s">
        <v>413</v>
      </c>
      <c r="AM55" s="165" t="s">
        <v>413</v>
      </c>
      <c r="AN55" s="167">
        <v>0</v>
      </c>
      <c r="AO55" s="165" t="s">
        <v>413</v>
      </c>
      <c r="AP55" s="167">
        <v>0</v>
      </c>
      <c r="AQ55" s="165" t="s">
        <v>413</v>
      </c>
      <c r="AR55" s="165" t="s">
        <v>413</v>
      </c>
      <c r="AS55" s="167">
        <v>0</v>
      </c>
      <c r="AT55" s="165" t="s">
        <v>413</v>
      </c>
      <c r="AU55" s="167">
        <v>0</v>
      </c>
      <c r="AV55" s="165" t="s">
        <v>413</v>
      </c>
      <c r="AW55" s="165" t="s">
        <v>413</v>
      </c>
      <c r="AX55" s="167">
        <v>0</v>
      </c>
      <c r="AY55" s="165" t="s">
        <v>413</v>
      </c>
      <c r="AZ55" s="167">
        <v>0</v>
      </c>
      <c r="BA55" s="165" t="s">
        <v>413</v>
      </c>
      <c r="BB55" s="165" t="s">
        <v>413</v>
      </c>
      <c r="BC55" s="165" t="s">
        <v>413</v>
      </c>
    </row>
    <row r="56" spans="1:55" s="142" customFormat="1" ht="31.5">
      <c r="A56" s="102" t="s">
        <v>267</v>
      </c>
      <c r="B56" s="145" t="s">
        <v>429</v>
      </c>
      <c r="C56" s="154" t="s">
        <v>403</v>
      </c>
      <c r="D56" s="154" t="s">
        <v>413</v>
      </c>
      <c r="E56" s="167">
        <f t="shared" ref="E56:G56" si="94">SUM(E57:E60)</f>
        <v>0</v>
      </c>
      <c r="F56" s="154" t="s">
        <v>413</v>
      </c>
      <c r="G56" s="167">
        <f t="shared" si="94"/>
        <v>0</v>
      </c>
      <c r="H56" s="154" t="s">
        <v>413</v>
      </c>
      <c r="I56" s="154" t="s">
        <v>413</v>
      </c>
      <c r="J56" s="167">
        <f t="shared" ref="J56" si="95">SUM(J57:J60)</f>
        <v>0</v>
      </c>
      <c r="K56" s="154" t="s">
        <v>413</v>
      </c>
      <c r="L56" s="167">
        <f t="shared" ref="L56" si="96">SUM(L57:L60)</f>
        <v>0</v>
      </c>
      <c r="M56" s="154" t="s">
        <v>413</v>
      </c>
      <c r="N56" s="154" t="s">
        <v>413</v>
      </c>
      <c r="O56" s="167">
        <f t="shared" ref="O56" si="97">SUM(O57:O60)</f>
        <v>0</v>
      </c>
      <c r="P56" s="154" t="s">
        <v>413</v>
      </c>
      <c r="Q56" s="167">
        <f t="shared" ref="Q56" si="98">SUM(Q57:Q60)</f>
        <v>0</v>
      </c>
      <c r="R56" s="154" t="s">
        <v>413</v>
      </c>
      <c r="S56" s="154" t="s">
        <v>413</v>
      </c>
      <c r="T56" s="167">
        <f t="shared" ref="T56" si="99">SUM(T57:T60)</f>
        <v>0</v>
      </c>
      <c r="U56" s="154" t="s">
        <v>413</v>
      </c>
      <c r="V56" s="167">
        <f t="shared" ref="V56" si="100">SUM(V57:V60)</f>
        <v>0</v>
      </c>
      <c r="W56" s="154" t="s">
        <v>413</v>
      </c>
      <c r="X56" s="154" t="s">
        <v>413</v>
      </c>
      <c r="Y56" s="167">
        <f t="shared" ref="Y56" si="101">SUM(Y57:Y60)</f>
        <v>0</v>
      </c>
      <c r="Z56" s="154" t="s">
        <v>413</v>
      </c>
      <c r="AA56" s="167">
        <f t="shared" ref="AA56" si="102">SUM(AA57:AA60)</f>
        <v>0</v>
      </c>
      <c r="AB56" s="154" t="s">
        <v>413</v>
      </c>
      <c r="AC56" s="154" t="s">
        <v>413</v>
      </c>
      <c r="AD56" s="167">
        <f t="shared" ref="AD56" si="103">SUM(AD57:AD60)</f>
        <v>0</v>
      </c>
      <c r="AE56" s="154" t="s">
        <v>413</v>
      </c>
      <c r="AF56" s="167">
        <f t="shared" ref="AF56" si="104">SUM(AF57:AF60)</f>
        <v>0</v>
      </c>
      <c r="AG56" s="154" t="s">
        <v>413</v>
      </c>
      <c r="AH56" s="154" t="s">
        <v>413</v>
      </c>
      <c r="AI56" s="167">
        <f t="shared" ref="AI56" si="105">SUM(AI57:AI60)</f>
        <v>0</v>
      </c>
      <c r="AJ56" s="154" t="s">
        <v>413</v>
      </c>
      <c r="AK56" s="167">
        <f t="shared" ref="AK56" si="106">SUM(AK57:AK60)</f>
        <v>0</v>
      </c>
      <c r="AL56" s="154" t="s">
        <v>413</v>
      </c>
      <c r="AM56" s="154" t="s">
        <v>413</v>
      </c>
      <c r="AN56" s="167">
        <f t="shared" ref="AN56" si="107">SUM(AN57:AN60)</f>
        <v>0</v>
      </c>
      <c r="AO56" s="154" t="s">
        <v>413</v>
      </c>
      <c r="AP56" s="167">
        <f t="shared" ref="AP56" si="108">SUM(AP57:AP60)</f>
        <v>0</v>
      </c>
      <c r="AQ56" s="154" t="s">
        <v>413</v>
      </c>
      <c r="AR56" s="154" t="s">
        <v>413</v>
      </c>
      <c r="AS56" s="167">
        <f t="shared" ref="AS56" si="109">SUM(AS57:AS60)</f>
        <v>0</v>
      </c>
      <c r="AT56" s="154" t="s">
        <v>413</v>
      </c>
      <c r="AU56" s="167">
        <f t="shared" ref="AU56" si="110">SUM(AU57:AU60)</f>
        <v>0</v>
      </c>
      <c r="AV56" s="154" t="s">
        <v>413</v>
      </c>
      <c r="AW56" s="154" t="s">
        <v>413</v>
      </c>
      <c r="AX56" s="167">
        <f t="shared" ref="AX56" si="111">SUM(AX57:AX60)</f>
        <v>0</v>
      </c>
      <c r="AY56" s="154" t="s">
        <v>413</v>
      </c>
      <c r="AZ56" s="167">
        <f t="shared" ref="AZ56" si="112">SUM(AZ57:AZ60)</f>
        <v>0</v>
      </c>
      <c r="BA56" s="154" t="s">
        <v>413</v>
      </c>
      <c r="BB56" s="154" t="s">
        <v>413</v>
      </c>
      <c r="BC56" s="154" t="s">
        <v>413</v>
      </c>
    </row>
    <row r="57" spans="1:55" s="186" customFormat="1" ht="47.25">
      <c r="A57" s="181" t="s">
        <v>267</v>
      </c>
      <c r="B57" s="182" t="s">
        <v>452</v>
      </c>
      <c r="C57" s="183" t="s">
        <v>453</v>
      </c>
      <c r="D57" s="184" t="s">
        <v>413</v>
      </c>
      <c r="E57" s="184" t="s">
        <v>413</v>
      </c>
      <c r="F57" s="184" t="s">
        <v>413</v>
      </c>
      <c r="G57" s="184" t="s">
        <v>413</v>
      </c>
      <c r="H57" s="184" t="s">
        <v>413</v>
      </c>
      <c r="I57" s="184" t="s">
        <v>413</v>
      </c>
      <c r="J57" s="184" t="s">
        <v>413</v>
      </c>
      <c r="K57" s="184" t="s">
        <v>413</v>
      </c>
      <c r="L57" s="184" t="s">
        <v>413</v>
      </c>
      <c r="M57" s="184" t="s">
        <v>413</v>
      </c>
      <c r="N57" s="184" t="s">
        <v>413</v>
      </c>
      <c r="O57" s="184" t="s">
        <v>413</v>
      </c>
      <c r="P57" s="184" t="s">
        <v>413</v>
      </c>
      <c r="Q57" s="184" t="s">
        <v>413</v>
      </c>
      <c r="R57" s="184" t="s">
        <v>413</v>
      </c>
      <c r="S57" s="184" t="s">
        <v>413</v>
      </c>
      <c r="T57" s="184" t="s">
        <v>413</v>
      </c>
      <c r="U57" s="184" t="s">
        <v>413</v>
      </c>
      <c r="V57" s="184" t="s">
        <v>413</v>
      </c>
      <c r="W57" s="184" t="s">
        <v>413</v>
      </c>
      <c r="X57" s="184" t="s">
        <v>413</v>
      </c>
      <c r="Y57" s="184" t="s">
        <v>413</v>
      </c>
      <c r="Z57" s="184" t="s">
        <v>413</v>
      </c>
      <c r="AA57" s="184" t="s">
        <v>413</v>
      </c>
      <c r="AB57" s="184" t="s">
        <v>413</v>
      </c>
      <c r="AC57" s="184" t="s">
        <v>413</v>
      </c>
      <c r="AD57" s="184" t="s">
        <v>413</v>
      </c>
      <c r="AE57" s="184" t="s">
        <v>413</v>
      </c>
      <c r="AF57" s="184" t="s">
        <v>413</v>
      </c>
      <c r="AG57" s="184" t="s">
        <v>413</v>
      </c>
      <c r="AH57" s="184" t="s">
        <v>413</v>
      </c>
      <c r="AI57" s="184" t="s">
        <v>413</v>
      </c>
      <c r="AJ57" s="184" t="s">
        <v>413</v>
      </c>
      <c r="AK57" s="184" t="s">
        <v>413</v>
      </c>
      <c r="AL57" s="184" t="s">
        <v>413</v>
      </c>
      <c r="AM57" s="184" t="s">
        <v>413</v>
      </c>
      <c r="AN57" s="184" t="s">
        <v>413</v>
      </c>
      <c r="AO57" s="184" t="s">
        <v>413</v>
      </c>
      <c r="AP57" s="184" t="s">
        <v>413</v>
      </c>
      <c r="AQ57" s="184" t="s">
        <v>413</v>
      </c>
      <c r="AR57" s="184" t="s">
        <v>413</v>
      </c>
      <c r="AS57" s="184" t="s">
        <v>413</v>
      </c>
      <c r="AT57" s="184" t="s">
        <v>413</v>
      </c>
      <c r="AU57" s="184" t="s">
        <v>413</v>
      </c>
      <c r="AV57" s="184" t="s">
        <v>413</v>
      </c>
      <c r="AW57" s="184" t="s">
        <v>413</v>
      </c>
      <c r="AX57" s="184" t="s">
        <v>413</v>
      </c>
      <c r="AY57" s="184" t="s">
        <v>413</v>
      </c>
      <c r="AZ57" s="184" t="s">
        <v>413</v>
      </c>
      <c r="BA57" s="184" t="s">
        <v>413</v>
      </c>
      <c r="BB57" s="184" t="s">
        <v>413</v>
      </c>
      <c r="BC57" s="184" t="s">
        <v>413</v>
      </c>
    </row>
    <row r="58" spans="1:55" s="186" customFormat="1" ht="47.25">
      <c r="A58" s="181" t="s">
        <v>267</v>
      </c>
      <c r="B58" s="182" t="s">
        <v>454</v>
      </c>
      <c r="C58" s="183" t="s">
        <v>455</v>
      </c>
      <c r="D58" s="184" t="s">
        <v>413</v>
      </c>
      <c r="E58" s="184" t="s">
        <v>413</v>
      </c>
      <c r="F58" s="184" t="s">
        <v>413</v>
      </c>
      <c r="G58" s="184" t="s">
        <v>413</v>
      </c>
      <c r="H58" s="184" t="s">
        <v>413</v>
      </c>
      <c r="I58" s="184" t="s">
        <v>413</v>
      </c>
      <c r="J58" s="184" t="s">
        <v>413</v>
      </c>
      <c r="K58" s="184" t="s">
        <v>413</v>
      </c>
      <c r="L58" s="184" t="s">
        <v>413</v>
      </c>
      <c r="M58" s="184" t="s">
        <v>413</v>
      </c>
      <c r="N58" s="184" t="s">
        <v>413</v>
      </c>
      <c r="O58" s="184" t="s">
        <v>413</v>
      </c>
      <c r="P58" s="184" t="s">
        <v>413</v>
      </c>
      <c r="Q58" s="184" t="s">
        <v>413</v>
      </c>
      <c r="R58" s="184" t="s">
        <v>413</v>
      </c>
      <c r="S58" s="184" t="s">
        <v>413</v>
      </c>
      <c r="T58" s="184" t="s">
        <v>413</v>
      </c>
      <c r="U58" s="184" t="s">
        <v>413</v>
      </c>
      <c r="V58" s="184" t="s">
        <v>413</v>
      </c>
      <c r="W58" s="184" t="s">
        <v>413</v>
      </c>
      <c r="X58" s="184" t="s">
        <v>413</v>
      </c>
      <c r="Y58" s="184" t="s">
        <v>413</v>
      </c>
      <c r="Z58" s="184" t="s">
        <v>413</v>
      </c>
      <c r="AA58" s="184" t="s">
        <v>413</v>
      </c>
      <c r="AB58" s="184" t="s">
        <v>413</v>
      </c>
      <c r="AC58" s="184" t="s">
        <v>413</v>
      </c>
      <c r="AD58" s="184" t="s">
        <v>413</v>
      </c>
      <c r="AE58" s="184" t="s">
        <v>413</v>
      </c>
      <c r="AF58" s="184" t="s">
        <v>413</v>
      </c>
      <c r="AG58" s="184" t="s">
        <v>413</v>
      </c>
      <c r="AH58" s="184" t="s">
        <v>413</v>
      </c>
      <c r="AI58" s="184" t="s">
        <v>413</v>
      </c>
      <c r="AJ58" s="184" t="s">
        <v>413</v>
      </c>
      <c r="AK58" s="184" t="s">
        <v>413</v>
      </c>
      <c r="AL58" s="184" t="s">
        <v>413</v>
      </c>
      <c r="AM58" s="184" t="s">
        <v>413</v>
      </c>
      <c r="AN58" s="184" t="s">
        <v>413</v>
      </c>
      <c r="AO58" s="184" t="s">
        <v>413</v>
      </c>
      <c r="AP58" s="184" t="s">
        <v>413</v>
      </c>
      <c r="AQ58" s="184" t="s">
        <v>413</v>
      </c>
      <c r="AR58" s="184" t="s">
        <v>413</v>
      </c>
      <c r="AS58" s="184" t="s">
        <v>413</v>
      </c>
      <c r="AT58" s="184" t="s">
        <v>413</v>
      </c>
      <c r="AU58" s="184" t="s">
        <v>413</v>
      </c>
      <c r="AV58" s="184" t="s">
        <v>413</v>
      </c>
      <c r="AW58" s="184" t="s">
        <v>413</v>
      </c>
      <c r="AX58" s="184" t="s">
        <v>413</v>
      </c>
      <c r="AY58" s="184" t="s">
        <v>413</v>
      </c>
      <c r="AZ58" s="184" t="s">
        <v>413</v>
      </c>
      <c r="BA58" s="184" t="s">
        <v>413</v>
      </c>
      <c r="BB58" s="184" t="s">
        <v>413</v>
      </c>
      <c r="BC58" s="184" t="s">
        <v>413</v>
      </c>
    </row>
    <row r="59" spans="1:55" s="186" customFormat="1" ht="47.25">
      <c r="A59" s="181" t="s">
        <v>267</v>
      </c>
      <c r="B59" s="182" t="s">
        <v>456</v>
      </c>
      <c r="C59" s="183" t="s">
        <v>457</v>
      </c>
      <c r="D59" s="184" t="s">
        <v>413</v>
      </c>
      <c r="E59" s="184" t="s">
        <v>413</v>
      </c>
      <c r="F59" s="184" t="s">
        <v>413</v>
      </c>
      <c r="G59" s="184" t="s">
        <v>413</v>
      </c>
      <c r="H59" s="184" t="s">
        <v>413</v>
      </c>
      <c r="I59" s="184" t="s">
        <v>413</v>
      </c>
      <c r="J59" s="184" t="s">
        <v>413</v>
      </c>
      <c r="K59" s="184" t="s">
        <v>413</v>
      </c>
      <c r="L59" s="184" t="s">
        <v>413</v>
      </c>
      <c r="M59" s="184" t="s">
        <v>413</v>
      </c>
      <c r="N59" s="184" t="s">
        <v>413</v>
      </c>
      <c r="O59" s="184" t="s">
        <v>413</v>
      </c>
      <c r="P59" s="184" t="s">
        <v>413</v>
      </c>
      <c r="Q59" s="184" t="s">
        <v>413</v>
      </c>
      <c r="R59" s="184" t="s">
        <v>413</v>
      </c>
      <c r="S59" s="184" t="s">
        <v>413</v>
      </c>
      <c r="T59" s="184" t="s">
        <v>413</v>
      </c>
      <c r="U59" s="184" t="s">
        <v>413</v>
      </c>
      <c r="V59" s="184" t="s">
        <v>413</v>
      </c>
      <c r="W59" s="184" t="s">
        <v>413</v>
      </c>
      <c r="X59" s="184" t="s">
        <v>413</v>
      </c>
      <c r="Y59" s="184" t="s">
        <v>413</v>
      </c>
      <c r="Z59" s="184" t="s">
        <v>413</v>
      </c>
      <c r="AA59" s="184" t="s">
        <v>413</v>
      </c>
      <c r="AB59" s="184" t="s">
        <v>413</v>
      </c>
      <c r="AC59" s="184" t="s">
        <v>413</v>
      </c>
      <c r="AD59" s="184" t="s">
        <v>413</v>
      </c>
      <c r="AE59" s="184" t="s">
        <v>413</v>
      </c>
      <c r="AF59" s="184" t="s">
        <v>413</v>
      </c>
      <c r="AG59" s="184" t="s">
        <v>413</v>
      </c>
      <c r="AH59" s="184" t="s">
        <v>413</v>
      </c>
      <c r="AI59" s="184" t="s">
        <v>413</v>
      </c>
      <c r="AJ59" s="184" t="s">
        <v>413</v>
      </c>
      <c r="AK59" s="184" t="s">
        <v>413</v>
      </c>
      <c r="AL59" s="184" t="s">
        <v>413</v>
      </c>
      <c r="AM59" s="184" t="s">
        <v>413</v>
      </c>
      <c r="AN59" s="184" t="s">
        <v>413</v>
      </c>
      <c r="AO59" s="184" t="s">
        <v>413</v>
      </c>
      <c r="AP59" s="184" t="s">
        <v>413</v>
      </c>
      <c r="AQ59" s="184" t="s">
        <v>413</v>
      </c>
      <c r="AR59" s="184" t="s">
        <v>413</v>
      </c>
      <c r="AS59" s="184" t="s">
        <v>413</v>
      </c>
      <c r="AT59" s="184" t="s">
        <v>413</v>
      </c>
      <c r="AU59" s="184" t="s">
        <v>413</v>
      </c>
      <c r="AV59" s="184" t="s">
        <v>413</v>
      </c>
      <c r="AW59" s="184" t="s">
        <v>413</v>
      </c>
      <c r="AX59" s="184" t="s">
        <v>413</v>
      </c>
      <c r="AY59" s="184" t="s">
        <v>413</v>
      </c>
      <c r="AZ59" s="184" t="s">
        <v>413</v>
      </c>
      <c r="BA59" s="184" t="s">
        <v>413</v>
      </c>
      <c r="BB59" s="184" t="s">
        <v>413</v>
      </c>
      <c r="BC59" s="184" t="s">
        <v>413</v>
      </c>
    </row>
    <row r="60" spans="1:55" s="186" customFormat="1" ht="31.5">
      <c r="A60" s="181" t="s">
        <v>267</v>
      </c>
      <c r="B60" s="182" t="s">
        <v>458</v>
      </c>
      <c r="C60" s="183" t="s">
        <v>459</v>
      </c>
      <c r="D60" s="184" t="s">
        <v>413</v>
      </c>
      <c r="E60" s="184" t="s">
        <v>413</v>
      </c>
      <c r="F60" s="184" t="s">
        <v>413</v>
      </c>
      <c r="G60" s="184" t="s">
        <v>413</v>
      </c>
      <c r="H60" s="184" t="s">
        <v>413</v>
      </c>
      <c r="I60" s="184" t="s">
        <v>413</v>
      </c>
      <c r="J60" s="184" t="s">
        <v>413</v>
      </c>
      <c r="K60" s="184" t="s">
        <v>413</v>
      </c>
      <c r="L60" s="184" t="s">
        <v>413</v>
      </c>
      <c r="M60" s="184" t="s">
        <v>413</v>
      </c>
      <c r="N60" s="184" t="s">
        <v>413</v>
      </c>
      <c r="O60" s="184" t="s">
        <v>413</v>
      </c>
      <c r="P60" s="184" t="s">
        <v>413</v>
      </c>
      <c r="Q60" s="184" t="s">
        <v>413</v>
      </c>
      <c r="R60" s="184" t="s">
        <v>413</v>
      </c>
      <c r="S60" s="184" t="s">
        <v>413</v>
      </c>
      <c r="T60" s="184" t="s">
        <v>413</v>
      </c>
      <c r="U60" s="184" t="s">
        <v>413</v>
      </c>
      <c r="V60" s="184" t="s">
        <v>413</v>
      </c>
      <c r="W60" s="184" t="s">
        <v>413</v>
      </c>
      <c r="X60" s="184" t="s">
        <v>413</v>
      </c>
      <c r="Y60" s="184" t="s">
        <v>413</v>
      </c>
      <c r="Z60" s="184" t="s">
        <v>413</v>
      </c>
      <c r="AA60" s="184" t="s">
        <v>413</v>
      </c>
      <c r="AB60" s="184" t="s">
        <v>413</v>
      </c>
      <c r="AC60" s="184" t="s">
        <v>413</v>
      </c>
      <c r="AD60" s="184" t="s">
        <v>413</v>
      </c>
      <c r="AE60" s="184" t="s">
        <v>413</v>
      </c>
      <c r="AF60" s="184" t="s">
        <v>413</v>
      </c>
      <c r="AG60" s="184" t="s">
        <v>413</v>
      </c>
      <c r="AH60" s="184" t="s">
        <v>413</v>
      </c>
      <c r="AI60" s="184" t="s">
        <v>413</v>
      </c>
      <c r="AJ60" s="184" t="s">
        <v>413</v>
      </c>
      <c r="AK60" s="184" t="s">
        <v>413</v>
      </c>
      <c r="AL60" s="184" t="s">
        <v>413</v>
      </c>
      <c r="AM60" s="184" t="s">
        <v>413</v>
      </c>
      <c r="AN60" s="184" t="s">
        <v>413</v>
      </c>
      <c r="AO60" s="184" t="s">
        <v>413</v>
      </c>
      <c r="AP60" s="184" t="s">
        <v>413</v>
      </c>
      <c r="AQ60" s="184" t="s">
        <v>413</v>
      </c>
      <c r="AR60" s="184" t="s">
        <v>413</v>
      </c>
      <c r="AS60" s="184" t="s">
        <v>413</v>
      </c>
      <c r="AT60" s="184" t="s">
        <v>413</v>
      </c>
      <c r="AU60" s="184" t="s">
        <v>413</v>
      </c>
      <c r="AV60" s="184" t="s">
        <v>413</v>
      </c>
      <c r="AW60" s="184" t="s">
        <v>413</v>
      </c>
      <c r="AX60" s="184" t="s">
        <v>413</v>
      </c>
      <c r="AY60" s="184" t="s">
        <v>413</v>
      </c>
      <c r="AZ60" s="184" t="s">
        <v>413</v>
      </c>
      <c r="BA60" s="184" t="s">
        <v>413</v>
      </c>
      <c r="BB60" s="184" t="s">
        <v>413</v>
      </c>
      <c r="BC60" s="184" t="s">
        <v>413</v>
      </c>
    </row>
    <row r="61" spans="1:55" s="142" customFormat="1" ht="31.5">
      <c r="A61" s="160" t="s">
        <v>269</v>
      </c>
      <c r="B61" s="161" t="s">
        <v>270</v>
      </c>
      <c r="C61" s="162" t="s">
        <v>403</v>
      </c>
      <c r="D61" s="162" t="s">
        <v>413</v>
      </c>
      <c r="E61" s="162" t="s">
        <v>413</v>
      </c>
      <c r="F61" s="162" t="s">
        <v>413</v>
      </c>
      <c r="G61" s="162" t="s">
        <v>413</v>
      </c>
      <c r="H61" s="162" t="s">
        <v>413</v>
      </c>
      <c r="I61" s="162" t="s">
        <v>413</v>
      </c>
      <c r="J61" s="162" t="s">
        <v>413</v>
      </c>
      <c r="K61" s="162" t="s">
        <v>413</v>
      </c>
      <c r="L61" s="162" t="s">
        <v>413</v>
      </c>
      <c r="M61" s="162" t="s">
        <v>413</v>
      </c>
      <c r="N61" s="162" t="s">
        <v>413</v>
      </c>
      <c r="O61" s="162" t="s">
        <v>413</v>
      </c>
      <c r="P61" s="162" t="s">
        <v>413</v>
      </c>
      <c r="Q61" s="162" t="s">
        <v>413</v>
      </c>
      <c r="R61" s="162" t="s">
        <v>413</v>
      </c>
      <c r="S61" s="162" t="s">
        <v>413</v>
      </c>
      <c r="T61" s="162" t="s">
        <v>413</v>
      </c>
      <c r="U61" s="162" t="s">
        <v>413</v>
      </c>
      <c r="V61" s="162" t="s">
        <v>413</v>
      </c>
      <c r="W61" s="162" t="s">
        <v>413</v>
      </c>
      <c r="X61" s="162" t="s">
        <v>413</v>
      </c>
      <c r="Y61" s="162" t="s">
        <v>413</v>
      </c>
      <c r="Z61" s="162" t="s">
        <v>413</v>
      </c>
      <c r="AA61" s="162" t="s">
        <v>413</v>
      </c>
      <c r="AB61" s="162" t="s">
        <v>413</v>
      </c>
      <c r="AC61" s="162" t="s">
        <v>413</v>
      </c>
      <c r="AD61" s="162" t="s">
        <v>413</v>
      </c>
      <c r="AE61" s="162" t="s">
        <v>413</v>
      </c>
      <c r="AF61" s="162" t="s">
        <v>413</v>
      </c>
      <c r="AG61" s="162" t="s">
        <v>413</v>
      </c>
      <c r="AH61" s="162" t="s">
        <v>413</v>
      </c>
      <c r="AI61" s="162" t="s">
        <v>413</v>
      </c>
      <c r="AJ61" s="162" t="s">
        <v>413</v>
      </c>
      <c r="AK61" s="162" t="s">
        <v>413</v>
      </c>
      <c r="AL61" s="162" t="s">
        <v>413</v>
      </c>
      <c r="AM61" s="162" t="s">
        <v>413</v>
      </c>
      <c r="AN61" s="162" t="s">
        <v>413</v>
      </c>
      <c r="AO61" s="162" t="s">
        <v>413</v>
      </c>
      <c r="AP61" s="162" t="s">
        <v>413</v>
      </c>
      <c r="AQ61" s="162" t="s">
        <v>413</v>
      </c>
      <c r="AR61" s="162" t="s">
        <v>413</v>
      </c>
      <c r="AS61" s="162" t="s">
        <v>413</v>
      </c>
      <c r="AT61" s="162" t="s">
        <v>413</v>
      </c>
      <c r="AU61" s="162" t="s">
        <v>413</v>
      </c>
      <c r="AV61" s="162" t="s">
        <v>413</v>
      </c>
      <c r="AW61" s="162" t="s">
        <v>413</v>
      </c>
      <c r="AX61" s="162" t="s">
        <v>413</v>
      </c>
      <c r="AY61" s="162" t="s">
        <v>413</v>
      </c>
      <c r="AZ61" s="162" t="s">
        <v>413</v>
      </c>
      <c r="BA61" s="162" t="s">
        <v>413</v>
      </c>
      <c r="BB61" s="162" t="s">
        <v>413</v>
      </c>
      <c r="BC61" s="162" t="s">
        <v>413</v>
      </c>
    </row>
    <row r="62" spans="1:55" s="142" customFormat="1" ht="31.5">
      <c r="A62" s="102" t="s">
        <v>271</v>
      </c>
      <c r="B62" s="145" t="s">
        <v>272</v>
      </c>
      <c r="C62" s="146" t="s">
        <v>403</v>
      </c>
      <c r="D62" s="146" t="s">
        <v>413</v>
      </c>
      <c r="E62" s="146" t="s">
        <v>413</v>
      </c>
      <c r="F62" s="146" t="s">
        <v>413</v>
      </c>
      <c r="G62" s="146" t="s">
        <v>413</v>
      </c>
      <c r="H62" s="146" t="s">
        <v>413</v>
      </c>
      <c r="I62" s="146" t="s">
        <v>413</v>
      </c>
      <c r="J62" s="146" t="s">
        <v>413</v>
      </c>
      <c r="K62" s="146" t="s">
        <v>413</v>
      </c>
      <c r="L62" s="146" t="s">
        <v>413</v>
      </c>
      <c r="M62" s="146" t="s">
        <v>413</v>
      </c>
      <c r="N62" s="146" t="s">
        <v>413</v>
      </c>
      <c r="O62" s="146" t="s">
        <v>413</v>
      </c>
      <c r="P62" s="146" t="s">
        <v>413</v>
      </c>
      <c r="Q62" s="146" t="s">
        <v>413</v>
      </c>
      <c r="R62" s="146" t="s">
        <v>413</v>
      </c>
      <c r="S62" s="146" t="s">
        <v>413</v>
      </c>
      <c r="T62" s="146" t="s">
        <v>413</v>
      </c>
      <c r="U62" s="146" t="s">
        <v>413</v>
      </c>
      <c r="V62" s="146" t="s">
        <v>413</v>
      </c>
      <c r="W62" s="146" t="s">
        <v>413</v>
      </c>
      <c r="X62" s="146" t="s">
        <v>413</v>
      </c>
      <c r="Y62" s="146" t="s">
        <v>413</v>
      </c>
      <c r="Z62" s="146" t="s">
        <v>413</v>
      </c>
      <c r="AA62" s="146" t="s">
        <v>413</v>
      </c>
      <c r="AB62" s="146" t="s">
        <v>413</v>
      </c>
      <c r="AC62" s="146" t="s">
        <v>413</v>
      </c>
      <c r="AD62" s="146" t="s">
        <v>413</v>
      </c>
      <c r="AE62" s="146" t="s">
        <v>413</v>
      </c>
      <c r="AF62" s="146" t="s">
        <v>413</v>
      </c>
      <c r="AG62" s="146" t="s">
        <v>413</v>
      </c>
      <c r="AH62" s="146" t="s">
        <v>413</v>
      </c>
      <c r="AI62" s="146" t="s">
        <v>413</v>
      </c>
      <c r="AJ62" s="146" t="s">
        <v>413</v>
      </c>
      <c r="AK62" s="146" t="s">
        <v>413</v>
      </c>
      <c r="AL62" s="146" t="s">
        <v>413</v>
      </c>
      <c r="AM62" s="146" t="s">
        <v>413</v>
      </c>
      <c r="AN62" s="146" t="s">
        <v>413</v>
      </c>
      <c r="AO62" s="146" t="s">
        <v>413</v>
      </c>
      <c r="AP62" s="146" t="s">
        <v>413</v>
      </c>
      <c r="AQ62" s="146" t="s">
        <v>413</v>
      </c>
      <c r="AR62" s="146" t="s">
        <v>413</v>
      </c>
      <c r="AS62" s="146" t="s">
        <v>413</v>
      </c>
      <c r="AT62" s="146" t="s">
        <v>413</v>
      </c>
      <c r="AU62" s="146" t="s">
        <v>413</v>
      </c>
      <c r="AV62" s="146" t="s">
        <v>413</v>
      </c>
      <c r="AW62" s="146" t="s">
        <v>413</v>
      </c>
      <c r="AX62" s="146" t="s">
        <v>413</v>
      </c>
      <c r="AY62" s="146" t="s">
        <v>413</v>
      </c>
      <c r="AZ62" s="146" t="s">
        <v>413</v>
      </c>
      <c r="BA62" s="146" t="s">
        <v>413</v>
      </c>
      <c r="BB62" s="146" t="s">
        <v>413</v>
      </c>
      <c r="BC62" s="146" t="s">
        <v>413</v>
      </c>
    </row>
    <row r="63" spans="1:55" s="142" customFormat="1" ht="31.5">
      <c r="A63" s="102" t="s">
        <v>273</v>
      </c>
      <c r="B63" s="145" t="s">
        <v>274</v>
      </c>
      <c r="C63" s="146" t="s">
        <v>403</v>
      </c>
      <c r="D63" s="146" t="s">
        <v>413</v>
      </c>
      <c r="E63" s="146" t="s">
        <v>413</v>
      </c>
      <c r="F63" s="146" t="s">
        <v>413</v>
      </c>
      <c r="G63" s="146" t="s">
        <v>413</v>
      </c>
      <c r="H63" s="146" t="s">
        <v>413</v>
      </c>
      <c r="I63" s="146" t="s">
        <v>413</v>
      </c>
      <c r="J63" s="146" t="s">
        <v>413</v>
      </c>
      <c r="K63" s="146" t="s">
        <v>413</v>
      </c>
      <c r="L63" s="146" t="s">
        <v>413</v>
      </c>
      <c r="M63" s="146" t="s">
        <v>413</v>
      </c>
      <c r="N63" s="146" t="s">
        <v>413</v>
      </c>
      <c r="O63" s="146" t="s">
        <v>413</v>
      </c>
      <c r="P63" s="146" t="s">
        <v>413</v>
      </c>
      <c r="Q63" s="146" t="s">
        <v>413</v>
      </c>
      <c r="R63" s="146" t="s">
        <v>413</v>
      </c>
      <c r="S63" s="146" t="s">
        <v>413</v>
      </c>
      <c r="T63" s="146" t="s">
        <v>413</v>
      </c>
      <c r="U63" s="146" t="s">
        <v>413</v>
      </c>
      <c r="V63" s="146" t="s">
        <v>413</v>
      </c>
      <c r="W63" s="146" t="s">
        <v>413</v>
      </c>
      <c r="X63" s="146" t="s">
        <v>413</v>
      </c>
      <c r="Y63" s="146" t="s">
        <v>413</v>
      </c>
      <c r="Z63" s="146" t="s">
        <v>413</v>
      </c>
      <c r="AA63" s="146" t="s">
        <v>413</v>
      </c>
      <c r="AB63" s="146" t="s">
        <v>413</v>
      </c>
      <c r="AC63" s="146" t="s">
        <v>413</v>
      </c>
      <c r="AD63" s="146" t="s">
        <v>413</v>
      </c>
      <c r="AE63" s="146" t="s">
        <v>413</v>
      </c>
      <c r="AF63" s="146" t="s">
        <v>413</v>
      </c>
      <c r="AG63" s="146" t="s">
        <v>413</v>
      </c>
      <c r="AH63" s="146" t="s">
        <v>413</v>
      </c>
      <c r="AI63" s="146" t="s">
        <v>413</v>
      </c>
      <c r="AJ63" s="146" t="s">
        <v>413</v>
      </c>
      <c r="AK63" s="146" t="s">
        <v>413</v>
      </c>
      <c r="AL63" s="146" t="s">
        <v>413</v>
      </c>
      <c r="AM63" s="146" t="s">
        <v>413</v>
      </c>
      <c r="AN63" s="146" t="s">
        <v>413</v>
      </c>
      <c r="AO63" s="146" t="s">
        <v>413</v>
      </c>
      <c r="AP63" s="146" t="s">
        <v>413</v>
      </c>
      <c r="AQ63" s="146" t="s">
        <v>413</v>
      </c>
      <c r="AR63" s="146" t="s">
        <v>413</v>
      </c>
      <c r="AS63" s="146" t="s">
        <v>413</v>
      </c>
      <c r="AT63" s="146" t="s">
        <v>413</v>
      </c>
      <c r="AU63" s="146" t="s">
        <v>413</v>
      </c>
      <c r="AV63" s="146" t="s">
        <v>413</v>
      </c>
      <c r="AW63" s="146" t="s">
        <v>413</v>
      </c>
      <c r="AX63" s="146" t="s">
        <v>413</v>
      </c>
      <c r="AY63" s="146" t="s">
        <v>413</v>
      </c>
      <c r="AZ63" s="146" t="s">
        <v>413</v>
      </c>
      <c r="BA63" s="146" t="s">
        <v>413</v>
      </c>
      <c r="BB63" s="146" t="s">
        <v>413</v>
      </c>
      <c r="BC63" s="146" t="s">
        <v>413</v>
      </c>
    </row>
    <row r="64" spans="1:55" s="142" customFormat="1" ht="31.5">
      <c r="A64" s="102" t="s">
        <v>275</v>
      </c>
      <c r="B64" s="145" t="s">
        <v>276</v>
      </c>
      <c r="C64" s="146" t="s">
        <v>403</v>
      </c>
      <c r="D64" s="146" t="s">
        <v>413</v>
      </c>
      <c r="E64" s="146" t="s">
        <v>413</v>
      </c>
      <c r="F64" s="146" t="s">
        <v>413</v>
      </c>
      <c r="G64" s="146" t="s">
        <v>413</v>
      </c>
      <c r="H64" s="146" t="s">
        <v>413</v>
      </c>
      <c r="I64" s="146" t="s">
        <v>413</v>
      </c>
      <c r="J64" s="146" t="s">
        <v>413</v>
      </c>
      <c r="K64" s="146" t="s">
        <v>413</v>
      </c>
      <c r="L64" s="146" t="s">
        <v>413</v>
      </c>
      <c r="M64" s="146" t="s">
        <v>413</v>
      </c>
      <c r="N64" s="146" t="s">
        <v>413</v>
      </c>
      <c r="O64" s="146" t="s">
        <v>413</v>
      </c>
      <c r="P64" s="146" t="s">
        <v>413</v>
      </c>
      <c r="Q64" s="146" t="s">
        <v>413</v>
      </c>
      <c r="R64" s="146" t="s">
        <v>413</v>
      </c>
      <c r="S64" s="146" t="s">
        <v>413</v>
      </c>
      <c r="T64" s="146" t="s">
        <v>413</v>
      </c>
      <c r="U64" s="146" t="s">
        <v>413</v>
      </c>
      <c r="V64" s="146" t="s">
        <v>413</v>
      </c>
      <c r="W64" s="146" t="s">
        <v>413</v>
      </c>
      <c r="X64" s="146" t="s">
        <v>413</v>
      </c>
      <c r="Y64" s="146" t="s">
        <v>413</v>
      </c>
      <c r="Z64" s="146" t="s">
        <v>413</v>
      </c>
      <c r="AA64" s="146" t="s">
        <v>413</v>
      </c>
      <c r="AB64" s="146" t="s">
        <v>413</v>
      </c>
      <c r="AC64" s="146" t="s">
        <v>413</v>
      </c>
      <c r="AD64" s="146" t="s">
        <v>413</v>
      </c>
      <c r="AE64" s="146" t="s">
        <v>413</v>
      </c>
      <c r="AF64" s="146" t="s">
        <v>413</v>
      </c>
      <c r="AG64" s="146" t="s">
        <v>413</v>
      </c>
      <c r="AH64" s="146" t="s">
        <v>413</v>
      </c>
      <c r="AI64" s="146" t="s">
        <v>413</v>
      </c>
      <c r="AJ64" s="146" t="s">
        <v>413</v>
      </c>
      <c r="AK64" s="146" t="s">
        <v>413</v>
      </c>
      <c r="AL64" s="146" t="s">
        <v>413</v>
      </c>
      <c r="AM64" s="146" t="s">
        <v>413</v>
      </c>
      <c r="AN64" s="146" t="s">
        <v>413</v>
      </c>
      <c r="AO64" s="146" t="s">
        <v>413</v>
      </c>
      <c r="AP64" s="146" t="s">
        <v>413</v>
      </c>
      <c r="AQ64" s="146" t="s">
        <v>413</v>
      </c>
      <c r="AR64" s="146" t="s">
        <v>413</v>
      </c>
      <c r="AS64" s="146" t="s">
        <v>413</v>
      </c>
      <c r="AT64" s="146" t="s">
        <v>413</v>
      </c>
      <c r="AU64" s="146" t="s">
        <v>413</v>
      </c>
      <c r="AV64" s="146" t="s">
        <v>413</v>
      </c>
      <c r="AW64" s="146" t="s">
        <v>413</v>
      </c>
      <c r="AX64" s="146" t="s">
        <v>413</v>
      </c>
      <c r="AY64" s="146" t="s">
        <v>413</v>
      </c>
      <c r="AZ64" s="146" t="s">
        <v>413</v>
      </c>
      <c r="BA64" s="146" t="s">
        <v>413</v>
      </c>
      <c r="BB64" s="146" t="s">
        <v>413</v>
      </c>
      <c r="BC64" s="146" t="s">
        <v>413</v>
      </c>
    </row>
    <row r="65" spans="1:55" s="142" customFormat="1" ht="31.5">
      <c r="A65" s="102" t="s">
        <v>277</v>
      </c>
      <c r="B65" s="145" t="s">
        <v>278</v>
      </c>
      <c r="C65" s="146" t="s">
        <v>403</v>
      </c>
      <c r="D65" s="146" t="s">
        <v>413</v>
      </c>
      <c r="E65" s="146" t="s">
        <v>413</v>
      </c>
      <c r="F65" s="146" t="s">
        <v>413</v>
      </c>
      <c r="G65" s="146" t="s">
        <v>413</v>
      </c>
      <c r="H65" s="146" t="s">
        <v>413</v>
      </c>
      <c r="I65" s="146" t="s">
        <v>413</v>
      </c>
      <c r="J65" s="146" t="s">
        <v>413</v>
      </c>
      <c r="K65" s="146" t="s">
        <v>413</v>
      </c>
      <c r="L65" s="146" t="s">
        <v>413</v>
      </c>
      <c r="M65" s="146" t="s">
        <v>413</v>
      </c>
      <c r="N65" s="146" t="s">
        <v>413</v>
      </c>
      <c r="O65" s="146" t="s">
        <v>413</v>
      </c>
      <c r="P65" s="146" t="s">
        <v>413</v>
      </c>
      <c r="Q65" s="146" t="s">
        <v>413</v>
      </c>
      <c r="R65" s="146" t="s">
        <v>413</v>
      </c>
      <c r="S65" s="146" t="s">
        <v>413</v>
      </c>
      <c r="T65" s="146" t="s">
        <v>413</v>
      </c>
      <c r="U65" s="146" t="s">
        <v>413</v>
      </c>
      <c r="V65" s="146" t="s">
        <v>413</v>
      </c>
      <c r="W65" s="146" t="s">
        <v>413</v>
      </c>
      <c r="X65" s="146" t="s">
        <v>413</v>
      </c>
      <c r="Y65" s="146" t="s">
        <v>413</v>
      </c>
      <c r="Z65" s="146" t="s">
        <v>413</v>
      </c>
      <c r="AA65" s="146" t="s">
        <v>413</v>
      </c>
      <c r="AB65" s="146" t="s">
        <v>413</v>
      </c>
      <c r="AC65" s="146" t="s">
        <v>413</v>
      </c>
      <c r="AD65" s="146" t="s">
        <v>413</v>
      </c>
      <c r="AE65" s="146" t="s">
        <v>413</v>
      </c>
      <c r="AF65" s="146" t="s">
        <v>413</v>
      </c>
      <c r="AG65" s="146" t="s">
        <v>413</v>
      </c>
      <c r="AH65" s="146" t="s">
        <v>413</v>
      </c>
      <c r="AI65" s="146" t="s">
        <v>413</v>
      </c>
      <c r="AJ65" s="146" t="s">
        <v>413</v>
      </c>
      <c r="AK65" s="146" t="s">
        <v>413</v>
      </c>
      <c r="AL65" s="146" t="s">
        <v>413</v>
      </c>
      <c r="AM65" s="146" t="s">
        <v>413</v>
      </c>
      <c r="AN65" s="146" t="s">
        <v>413</v>
      </c>
      <c r="AO65" s="146" t="s">
        <v>413</v>
      </c>
      <c r="AP65" s="146" t="s">
        <v>413</v>
      </c>
      <c r="AQ65" s="146" t="s">
        <v>413</v>
      </c>
      <c r="AR65" s="146" t="s">
        <v>413</v>
      </c>
      <c r="AS65" s="146" t="s">
        <v>413</v>
      </c>
      <c r="AT65" s="146" t="s">
        <v>413</v>
      </c>
      <c r="AU65" s="146" t="s">
        <v>413</v>
      </c>
      <c r="AV65" s="146" t="s">
        <v>413</v>
      </c>
      <c r="AW65" s="146" t="s">
        <v>413</v>
      </c>
      <c r="AX65" s="146" t="s">
        <v>413</v>
      </c>
      <c r="AY65" s="146" t="s">
        <v>413</v>
      </c>
      <c r="AZ65" s="146" t="s">
        <v>413</v>
      </c>
      <c r="BA65" s="146" t="s">
        <v>413</v>
      </c>
      <c r="BB65" s="146" t="s">
        <v>413</v>
      </c>
      <c r="BC65" s="146" t="s">
        <v>413</v>
      </c>
    </row>
    <row r="66" spans="1:55" s="142" customFormat="1" ht="47.25">
      <c r="A66" s="102" t="s">
        <v>279</v>
      </c>
      <c r="B66" s="145" t="s">
        <v>280</v>
      </c>
      <c r="C66" s="146" t="s">
        <v>403</v>
      </c>
      <c r="D66" s="146" t="s">
        <v>413</v>
      </c>
      <c r="E66" s="146" t="s">
        <v>413</v>
      </c>
      <c r="F66" s="146" t="s">
        <v>413</v>
      </c>
      <c r="G66" s="146" t="s">
        <v>413</v>
      </c>
      <c r="H66" s="146" t="s">
        <v>413</v>
      </c>
      <c r="I66" s="146" t="s">
        <v>413</v>
      </c>
      <c r="J66" s="146" t="s">
        <v>413</v>
      </c>
      <c r="K66" s="146" t="s">
        <v>413</v>
      </c>
      <c r="L66" s="146" t="s">
        <v>413</v>
      </c>
      <c r="M66" s="146" t="s">
        <v>413</v>
      </c>
      <c r="N66" s="146" t="s">
        <v>413</v>
      </c>
      <c r="O66" s="146" t="s">
        <v>413</v>
      </c>
      <c r="P66" s="146" t="s">
        <v>413</v>
      </c>
      <c r="Q66" s="146" t="s">
        <v>413</v>
      </c>
      <c r="R66" s="146" t="s">
        <v>413</v>
      </c>
      <c r="S66" s="146" t="s">
        <v>413</v>
      </c>
      <c r="T66" s="146" t="s">
        <v>413</v>
      </c>
      <c r="U66" s="146" t="s">
        <v>413</v>
      </c>
      <c r="V66" s="146" t="s">
        <v>413</v>
      </c>
      <c r="W66" s="146" t="s">
        <v>413</v>
      </c>
      <c r="X66" s="146" t="s">
        <v>413</v>
      </c>
      <c r="Y66" s="146" t="s">
        <v>413</v>
      </c>
      <c r="Z66" s="146" t="s">
        <v>413</v>
      </c>
      <c r="AA66" s="146" t="s">
        <v>413</v>
      </c>
      <c r="AB66" s="146" t="s">
        <v>413</v>
      </c>
      <c r="AC66" s="146" t="s">
        <v>413</v>
      </c>
      <c r="AD66" s="146" t="s">
        <v>413</v>
      </c>
      <c r="AE66" s="146" t="s">
        <v>413</v>
      </c>
      <c r="AF66" s="146" t="s">
        <v>413</v>
      </c>
      <c r="AG66" s="146" t="s">
        <v>413</v>
      </c>
      <c r="AH66" s="146" t="s">
        <v>413</v>
      </c>
      <c r="AI66" s="146" t="s">
        <v>413</v>
      </c>
      <c r="AJ66" s="146" t="s">
        <v>413</v>
      </c>
      <c r="AK66" s="146" t="s">
        <v>413</v>
      </c>
      <c r="AL66" s="146" t="s">
        <v>413</v>
      </c>
      <c r="AM66" s="146" t="s">
        <v>413</v>
      </c>
      <c r="AN66" s="146" t="s">
        <v>413</v>
      </c>
      <c r="AO66" s="146" t="s">
        <v>413</v>
      </c>
      <c r="AP66" s="146" t="s">
        <v>413</v>
      </c>
      <c r="AQ66" s="146" t="s">
        <v>413</v>
      </c>
      <c r="AR66" s="146" t="s">
        <v>413</v>
      </c>
      <c r="AS66" s="146" t="s">
        <v>413</v>
      </c>
      <c r="AT66" s="146" t="s">
        <v>413</v>
      </c>
      <c r="AU66" s="146" t="s">
        <v>413</v>
      </c>
      <c r="AV66" s="146" t="s">
        <v>413</v>
      </c>
      <c r="AW66" s="146" t="s">
        <v>413</v>
      </c>
      <c r="AX66" s="146" t="s">
        <v>413</v>
      </c>
      <c r="AY66" s="146" t="s">
        <v>413</v>
      </c>
      <c r="AZ66" s="146" t="s">
        <v>413</v>
      </c>
      <c r="BA66" s="146" t="s">
        <v>413</v>
      </c>
      <c r="BB66" s="146" t="s">
        <v>413</v>
      </c>
      <c r="BC66" s="146" t="s">
        <v>413</v>
      </c>
    </row>
    <row r="67" spans="1:55" s="142" customFormat="1" ht="47.25">
      <c r="A67" s="102" t="s">
        <v>281</v>
      </c>
      <c r="B67" s="145" t="s">
        <v>282</v>
      </c>
      <c r="C67" s="146" t="s">
        <v>403</v>
      </c>
      <c r="D67" s="146" t="s">
        <v>413</v>
      </c>
      <c r="E67" s="146" t="s">
        <v>413</v>
      </c>
      <c r="F67" s="146" t="s">
        <v>413</v>
      </c>
      <c r="G67" s="146" t="s">
        <v>413</v>
      </c>
      <c r="H67" s="146" t="s">
        <v>413</v>
      </c>
      <c r="I67" s="146" t="s">
        <v>413</v>
      </c>
      <c r="J67" s="146" t="s">
        <v>413</v>
      </c>
      <c r="K67" s="146" t="s">
        <v>413</v>
      </c>
      <c r="L67" s="146" t="s">
        <v>413</v>
      </c>
      <c r="M67" s="146" t="s">
        <v>413</v>
      </c>
      <c r="N67" s="146" t="s">
        <v>413</v>
      </c>
      <c r="O67" s="146" t="s">
        <v>413</v>
      </c>
      <c r="P67" s="146" t="s">
        <v>413</v>
      </c>
      <c r="Q67" s="146" t="s">
        <v>413</v>
      </c>
      <c r="R67" s="146" t="s">
        <v>413</v>
      </c>
      <c r="S67" s="146" t="s">
        <v>413</v>
      </c>
      <c r="T67" s="146" t="s">
        <v>413</v>
      </c>
      <c r="U67" s="146" t="s">
        <v>413</v>
      </c>
      <c r="V67" s="146" t="s">
        <v>413</v>
      </c>
      <c r="W67" s="146" t="s">
        <v>413</v>
      </c>
      <c r="X67" s="146" t="s">
        <v>413</v>
      </c>
      <c r="Y67" s="146" t="s">
        <v>413</v>
      </c>
      <c r="Z67" s="146" t="s">
        <v>413</v>
      </c>
      <c r="AA67" s="146" t="s">
        <v>413</v>
      </c>
      <c r="AB67" s="146" t="s">
        <v>413</v>
      </c>
      <c r="AC67" s="146" t="s">
        <v>413</v>
      </c>
      <c r="AD67" s="146" t="s">
        <v>413</v>
      </c>
      <c r="AE67" s="146" t="s">
        <v>413</v>
      </c>
      <c r="AF67" s="146" t="s">
        <v>413</v>
      </c>
      <c r="AG67" s="146" t="s">
        <v>413</v>
      </c>
      <c r="AH67" s="146" t="s">
        <v>413</v>
      </c>
      <c r="AI67" s="146" t="s">
        <v>413</v>
      </c>
      <c r="AJ67" s="146" t="s">
        <v>413</v>
      </c>
      <c r="AK67" s="146" t="s">
        <v>413</v>
      </c>
      <c r="AL67" s="146" t="s">
        <v>413</v>
      </c>
      <c r="AM67" s="146" t="s">
        <v>413</v>
      </c>
      <c r="AN67" s="146" t="s">
        <v>413</v>
      </c>
      <c r="AO67" s="146" t="s">
        <v>413</v>
      </c>
      <c r="AP67" s="146" t="s">
        <v>413</v>
      </c>
      <c r="AQ67" s="146" t="s">
        <v>413</v>
      </c>
      <c r="AR67" s="146" t="s">
        <v>413</v>
      </c>
      <c r="AS67" s="146" t="s">
        <v>413</v>
      </c>
      <c r="AT67" s="146" t="s">
        <v>413</v>
      </c>
      <c r="AU67" s="146" t="s">
        <v>413</v>
      </c>
      <c r="AV67" s="146" t="s">
        <v>413</v>
      </c>
      <c r="AW67" s="146" t="s">
        <v>413</v>
      </c>
      <c r="AX67" s="146" t="s">
        <v>413</v>
      </c>
      <c r="AY67" s="146" t="s">
        <v>413</v>
      </c>
      <c r="AZ67" s="146" t="s">
        <v>413</v>
      </c>
      <c r="BA67" s="146" t="s">
        <v>413</v>
      </c>
      <c r="BB67" s="146" t="s">
        <v>413</v>
      </c>
      <c r="BC67" s="146" t="s">
        <v>413</v>
      </c>
    </row>
    <row r="68" spans="1:55" s="142" customFormat="1" ht="47.25">
      <c r="A68" s="102" t="s">
        <v>283</v>
      </c>
      <c r="B68" s="145" t="s">
        <v>430</v>
      </c>
      <c r="C68" s="146" t="s">
        <v>403</v>
      </c>
      <c r="D68" s="146" t="s">
        <v>413</v>
      </c>
      <c r="E68" s="146" t="s">
        <v>413</v>
      </c>
      <c r="F68" s="146" t="s">
        <v>413</v>
      </c>
      <c r="G68" s="146" t="s">
        <v>413</v>
      </c>
      <c r="H68" s="146" t="s">
        <v>413</v>
      </c>
      <c r="I68" s="146" t="s">
        <v>413</v>
      </c>
      <c r="J68" s="146" t="s">
        <v>413</v>
      </c>
      <c r="K68" s="146" t="s">
        <v>413</v>
      </c>
      <c r="L68" s="146" t="s">
        <v>413</v>
      </c>
      <c r="M68" s="146" t="s">
        <v>413</v>
      </c>
      <c r="N68" s="146" t="s">
        <v>413</v>
      </c>
      <c r="O68" s="146" t="s">
        <v>413</v>
      </c>
      <c r="P68" s="146" t="s">
        <v>413</v>
      </c>
      <c r="Q68" s="146" t="s">
        <v>413</v>
      </c>
      <c r="R68" s="146" t="s">
        <v>413</v>
      </c>
      <c r="S68" s="146" t="s">
        <v>413</v>
      </c>
      <c r="T68" s="146" t="s">
        <v>413</v>
      </c>
      <c r="U68" s="146" t="s">
        <v>413</v>
      </c>
      <c r="V68" s="146" t="s">
        <v>413</v>
      </c>
      <c r="W68" s="146" t="s">
        <v>413</v>
      </c>
      <c r="X68" s="146" t="s">
        <v>413</v>
      </c>
      <c r="Y68" s="146" t="s">
        <v>413</v>
      </c>
      <c r="Z68" s="146" t="s">
        <v>413</v>
      </c>
      <c r="AA68" s="146" t="s">
        <v>413</v>
      </c>
      <c r="AB68" s="146" t="s">
        <v>413</v>
      </c>
      <c r="AC68" s="146" t="s">
        <v>413</v>
      </c>
      <c r="AD68" s="146" t="s">
        <v>413</v>
      </c>
      <c r="AE68" s="146" t="s">
        <v>413</v>
      </c>
      <c r="AF68" s="146" t="s">
        <v>413</v>
      </c>
      <c r="AG68" s="146" t="s">
        <v>413</v>
      </c>
      <c r="AH68" s="146" t="s">
        <v>413</v>
      </c>
      <c r="AI68" s="146" t="s">
        <v>413</v>
      </c>
      <c r="AJ68" s="146" t="s">
        <v>413</v>
      </c>
      <c r="AK68" s="146" t="s">
        <v>413</v>
      </c>
      <c r="AL68" s="146" t="s">
        <v>413</v>
      </c>
      <c r="AM68" s="146" t="s">
        <v>413</v>
      </c>
      <c r="AN68" s="146" t="s">
        <v>413</v>
      </c>
      <c r="AO68" s="146" t="s">
        <v>413</v>
      </c>
      <c r="AP68" s="146" t="s">
        <v>413</v>
      </c>
      <c r="AQ68" s="146" t="s">
        <v>413</v>
      </c>
      <c r="AR68" s="146" t="s">
        <v>413</v>
      </c>
      <c r="AS68" s="146" t="s">
        <v>413</v>
      </c>
      <c r="AT68" s="146" t="s">
        <v>413</v>
      </c>
      <c r="AU68" s="146" t="s">
        <v>413</v>
      </c>
      <c r="AV68" s="146" t="s">
        <v>413</v>
      </c>
      <c r="AW68" s="146" t="s">
        <v>413</v>
      </c>
      <c r="AX68" s="146" t="s">
        <v>413</v>
      </c>
      <c r="AY68" s="146" t="s">
        <v>413</v>
      </c>
      <c r="AZ68" s="146" t="s">
        <v>413</v>
      </c>
      <c r="BA68" s="146" t="s">
        <v>413</v>
      </c>
      <c r="BB68" s="146" t="s">
        <v>413</v>
      </c>
      <c r="BC68" s="146" t="s">
        <v>413</v>
      </c>
    </row>
    <row r="69" spans="1:55" s="142" customFormat="1" ht="47.25">
      <c r="A69" s="102" t="s">
        <v>285</v>
      </c>
      <c r="B69" s="145" t="s">
        <v>431</v>
      </c>
      <c r="C69" s="146" t="s">
        <v>403</v>
      </c>
      <c r="D69" s="146" t="s">
        <v>413</v>
      </c>
      <c r="E69" s="146" t="s">
        <v>413</v>
      </c>
      <c r="F69" s="146" t="s">
        <v>413</v>
      </c>
      <c r="G69" s="146" t="s">
        <v>413</v>
      </c>
      <c r="H69" s="146" t="s">
        <v>413</v>
      </c>
      <c r="I69" s="146" t="s">
        <v>413</v>
      </c>
      <c r="J69" s="146" t="s">
        <v>413</v>
      </c>
      <c r="K69" s="146" t="s">
        <v>413</v>
      </c>
      <c r="L69" s="146" t="s">
        <v>413</v>
      </c>
      <c r="M69" s="146" t="s">
        <v>413</v>
      </c>
      <c r="N69" s="146" t="s">
        <v>413</v>
      </c>
      <c r="O69" s="146" t="s">
        <v>413</v>
      </c>
      <c r="P69" s="146" t="s">
        <v>413</v>
      </c>
      <c r="Q69" s="146" t="s">
        <v>413</v>
      </c>
      <c r="R69" s="146" t="s">
        <v>413</v>
      </c>
      <c r="S69" s="146" t="s">
        <v>413</v>
      </c>
      <c r="T69" s="146" t="s">
        <v>413</v>
      </c>
      <c r="U69" s="146" t="s">
        <v>413</v>
      </c>
      <c r="V69" s="146" t="s">
        <v>413</v>
      </c>
      <c r="W69" s="146" t="s">
        <v>413</v>
      </c>
      <c r="X69" s="146" t="s">
        <v>413</v>
      </c>
      <c r="Y69" s="146" t="s">
        <v>413</v>
      </c>
      <c r="Z69" s="146" t="s">
        <v>413</v>
      </c>
      <c r="AA69" s="146" t="s">
        <v>413</v>
      </c>
      <c r="AB69" s="146" t="s">
        <v>413</v>
      </c>
      <c r="AC69" s="146" t="s">
        <v>413</v>
      </c>
      <c r="AD69" s="146" t="s">
        <v>413</v>
      </c>
      <c r="AE69" s="146" t="s">
        <v>413</v>
      </c>
      <c r="AF69" s="146" t="s">
        <v>413</v>
      </c>
      <c r="AG69" s="146" t="s">
        <v>413</v>
      </c>
      <c r="AH69" s="146" t="s">
        <v>413</v>
      </c>
      <c r="AI69" s="146" t="s">
        <v>413</v>
      </c>
      <c r="AJ69" s="146" t="s">
        <v>413</v>
      </c>
      <c r="AK69" s="146" t="s">
        <v>413</v>
      </c>
      <c r="AL69" s="146" t="s">
        <v>413</v>
      </c>
      <c r="AM69" s="146" t="s">
        <v>413</v>
      </c>
      <c r="AN69" s="146" t="s">
        <v>413</v>
      </c>
      <c r="AO69" s="146" t="s">
        <v>413</v>
      </c>
      <c r="AP69" s="146" t="s">
        <v>413</v>
      </c>
      <c r="AQ69" s="146" t="s">
        <v>413</v>
      </c>
      <c r="AR69" s="146" t="s">
        <v>413</v>
      </c>
      <c r="AS69" s="146" t="s">
        <v>413</v>
      </c>
      <c r="AT69" s="146" t="s">
        <v>413</v>
      </c>
      <c r="AU69" s="146" t="s">
        <v>413</v>
      </c>
      <c r="AV69" s="146" t="s">
        <v>413</v>
      </c>
      <c r="AW69" s="146" t="s">
        <v>413</v>
      </c>
      <c r="AX69" s="146" t="s">
        <v>413</v>
      </c>
      <c r="AY69" s="146" t="s">
        <v>413</v>
      </c>
      <c r="AZ69" s="146" t="s">
        <v>413</v>
      </c>
      <c r="BA69" s="146" t="s">
        <v>413</v>
      </c>
      <c r="BB69" s="146" t="s">
        <v>413</v>
      </c>
      <c r="BC69" s="146" t="s">
        <v>413</v>
      </c>
    </row>
    <row r="70" spans="1:55" s="142" customFormat="1" ht="47.25">
      <c r="A70" s="160" t="s">
        <v>287</v>
      </c>
      <c r="B70" s="161" t="s">
        <v>288</v>
      </c>
      <c r="C70" s="162" t="s">
        <v>403</v>
      </c>
      <c r="D70" s="164" t="s">
        <v>413</v>
      </c>
      <c r="E70" s="164" t="s">
        <v>413</v>
      </c>
      <c r="F70" s="164" t="s">
        <v>413</v>
      </c>
      <c r="G70" s="164" t="s">
        <v>413</v>
      </c>
      <c r="H70" s="164" t="s">
        <v>413</v>
      </c>
      <c r="I70" s="164" t="s">
        <v>413</v>
      </c>
      <c r="J70" s="164" t="s">
        <v>413</v>
      </c>
      <c r="K70" s="164" t="s">
        <v>413</v>
      </c>
      <c r="L70" s="164" t="s">
        <v>413</v>
      </c>
      <c r="M70" s="164" t="s">
        <v>413</v>
      </c>
      <c r="N70" s="164" t="s">
        <v>413</v>
      </c>
      <c r="O70" s="164" t="s">
        <v>413</v>
      </c>
      <c r="P70" s="164" t="s">
        <v>413</v>
      </c>
      <c r="Q70" s="164" t="s">
        <v>413</v>
      </c>
      <c r="R70" s="164" t="s">
        <v>413</v>
      </c>
      <c r="S70" s="164" t="s">
        <v>413</v>
      </c>
      <c r="T70" s="164" t="s">
        <v>413</v>
      </c>
      <c r="U70" s="164" t="s">
        <v>413</v>
      </c>
      <c r="V70" s="164" t="s">
        <v>413</v>
      </c>
      <c r="W70" s="164" t="s">
        <v>413</v>
      </c>
      <c r="X70" s="164" t="s">
        <v>413</v>
      </c>
      <c r="Y70" s="164" t="s">
        <v>413</v>
      </c>
      <c r="Z70" s="164" t="s">
        <v>413</v>
      </c>
      <c r="AA70" s="164" t="s">
        <v>413</v>
      </c>
      <c r="AB70" s="164" t="s">
        <v>413</v>
      </c>
      <c r="AC70" s="164" t="s">
        <v>413</v>
      </c>
      <c r="AD70" s="164" t="s">
        <v>413</v>
      </c>
      <c r="AE70" s="164" t="s">
        <v>413</v>
      </c>
      <c r="AF70" s="164" t="s">
        <v>413</v>
      </c>
      <c r="AG70" s="164" t="s">
        <v>413</v>
      </c>
      <c r="AH70" s="164" t="s">
        <v>413</v>
      </c>
      <c r="AI70" s="164" t="s">
        <v>413</v>
      </c>
      <c r="AJ70" s="164" t="s">
        <v>413</v>
      </c>
      <c r="AK70" s="164" t="s">
        <v>413</v>
      </c>
      <c r="AL70" s="164" t="s">
        <v>413</v>
      </c>
      <c r="AM70" s="164" t="s">
        <v>413</v>
      </c>
      <c r="AN70" s="164" t="s">
        <v>413</v>
      </c>
      <c r="AO70" s="164" t="s">
        <v>413</v>
      </c>
      <c r="AP70" s="164" t="s">
        <v>413</v>
      </c>
      <c r="AQ70" s="164" t="s">
        <v>413</v>
      </c>
      <c r="AR70" s="164" t="s">
        <v>413</v>
      </c>
      <c r="AS70" s="164" t="s">
        <v>413</v>
      </c>
      <c r="AT70" s="164" t="s">
        <v>413</v>
      </c>
      <c r="AU70" s="164" t="s">
        <v>413</v>
      </c>
      <c r="AV70" s="164" t="s">
        <v>413</v>
      </c>
      <c r="AW70" s="164" t="s">
        <v>413</v>
      </c>
      <c r="AX70" s="164" t="s">
        <v>413</v>
      </c>
      <c r="AY70" s="164" t="s">
        <v>413</v>
      </c>
      <c r="AZ70" s="164" t="s">
        <v>413</v>
      </c>
      <c r="BA70" s="164" t="s">
        <v>413</v>
      </c>
      <c r="BB70" s="164" t="s">
        <v>413</v>
      </c>
      <c r="BC70" s="164" t="s">
        <v>413</v>
      </c>
    </row>
    <row r="71" spans="1:55" s="142" customFormat="1" ht="31.5">
      <c r="A71" s="102" t="s">
        <v>289</v>
      </c>
      <c r="B71" s="145" t="s">
        <v>290</v>
      </c>
      <c r="C71" s="146" t="s">
        <v>403</v>
      </c>
      <c r="D71" s="146" t="s">
        <v>413</v>
      </c>
      <c r="E71" s="146" t="s">
        <v>413</v>
      </c>
      <c r="F71" s="146" t="s">
        <v>413</v>
      </c>
      <c r="G71" s="146" t="s">
        <v>413</v>
      </c>
      <c r="H71" s="146" t="s">
        <v>413</v>
      </c>
      <c r="I71" s="146" t="s">
        <v>413</v>
      </c>
      <c r="J71" s="146" t="s">
        <v>413</v>
      </c>
      <c r="K71" s="146" t="s">
        <v>413</v>
      </c>
      <c r="L71" s="146" t="s">
        <v>413</v>
      </c>
      <c r="M71" s="146" t="s">
        <v>413</v>
      </c>
      <c r="N71" s="146" t="s">
        <v>413</v>
      </c>
      <c r="O71" s="146" t="s">
        <v>413</v>
      </c>
      <c r="P71" s="146" t="s">
        <v>413</v>
      </c>
      <c r="Q71" s="146" t="s">
        <v>413</v>
      </c>
      <c r="R71" s="146" t="s">
        <v>413</v>
      </c>
      <c r="S71" s="146" t="s">
        <v>413</v>
      </c>
      <c r="T71" s="146" t="s">
        <v>413</v>
      </c>
      <c r="U71" s="146" t="s">
        <v>413</v>
      </c>
      <c r="V71" s="146" t="s">
        <v>413</v>
      </c>
      <c r="W71" s="146" t="s">
        <v>413</v>
      </c>
      <c r="X71" s="146" t="s">
        <v>413</v>
      </c>
      <c r="Y71" s="146" t="s">
        <v>413</v>
      </c>
      <c r="Z71" s="146" t="s">
        <v>413</v>
      </c>
      <c r="AA71" s="146" t="s">
        <v>413</v>
      </c>
      <c r="AB71" s="146" t="s">
        <v>413</v>
      </c>
      <c r="AC71" s="146" t="s">
        <v>413</v>
      </c>
      <c r="AD71" s="146" t="s">
        <v>413</v>
      </c>
      <c r="AE71" s="146" t="s">
        <v>413</v>
      </c>
      <c r="AF71" s="146" t="s">
        <v>413</v>
      </c>
      <c r="AG71" s="146" t="s">
        <v>413</v>
      </c>
      <c r="AH71" s="146" t="s">
        <v>413</v>
      </c>
      <c r="AI71" s="146" t="s">
        <v>413</v>
      </c>
      <c r="AJ71" s="146" t="s">
        <v>413</v>
      </c>
      <c r="AK71" s="146" t="s">
        <v>413</v>
      </c>
      <c r="AL71" s="146" t="s">
        <v>413</v>
      </c>
      <c r="AM71" s="146" t="s">
        <v>413</v>
      </c>
      <c r="AN71" s="146" t="s">
        <v>413</v>
      </c>
      <c r="AO71" s="146" t="s">
        <v>413</v>
      </c>
      <c r="AP71" s="146" t="s">
        <v>413</v>
      </c>
      <c r="AQ71" s="146" t="s">
        <v>413</v>
      </c>
      <c r="AR71" s="146" t="s">
        <v>413</v>
      </c>
      <c r="AS71" s="146" t="s">
        <v>413</v>
      </c>
      <c r="AT71" s="146" t="s">
        <v>413</v>
      </c>
      <c r="AU71" s="146" t="s">
        <v>413</v>
      </c>
      <c r="AV71" s="146" t="s">
        <v>413</v>
      </c>
      <c r="AW71" s="146" t="s">
        <v>413</v>
      </c>
      <c r="AX71" s="146" t="s">
        <v>413</v>
      </c>
      <c r="AY71" s="146" t="s">
        <v>413</v>
      </c>
      <c r="AZ71" s="146" t="s">
        <v>413</v>
      </c>
      <c r="BA71" s="146" t="s">
        <v>413</v>
      </c>
      <c r="BB71" s="146" t="s">
        <v>413</v>
      </c>
      <c r="BC71" s="146" t="s">
        <v>413</v>
      </c>
    </row>
    <row r="72" spans="1:55" s="142" customFormat="1" ht="47.25">
      <c r="A72" s="102" t="s">
        <v>291</v>
      </c>
      <c r="B72" s="145" t="s">
        <v>292</v>
      </c>
      <c r="C72" s="146" t="s">
        <v>403</v>
      </c>
      <c r="D72" s="146" t="s">
        <v>413</v>
      </c>
      <c r="E72" s="146" t="s">
        <v>413</v>
      </c>
      <c r="F72" s="146" t="s">
        <v>413</v>
      </c>
      <c r="G72" s="146" t="s">
        <v>413</v>
      </c>
      <c r="H72" s="146" t="s">
        <v>413</v>
      </c>
      <c r="I72" s="146" t="s">
        <v>413</v>
      </c>
      <c r="J72" s="146" t="s">
        <v>413</v>
      </c>
      <c r="K72" s="146" t="s">
        <v>413</v>
      </c>
      <c r="L72" s="146" t="s">
        <v>413</v>
      </c>
      <c r="M72" s="146" t="s">
        <v>413</v>
      </c>
      <c r="N72" s="146" t="s">
        <v>413</v>
      </c>
      <c r="O72" s="146" t="s">
        <v>413</v>
      </c>
      <c r="P72" s="146" t="s">
        <v>413</v>
      </c>
      <c r="Q72" s="146" t="s">
        <v>413</v>
      </c>
      <c r="R72" s="146" t="s">
        <v>413</v>
      </c>
      <c r="S72" s="146" t="s">
        <v>413</v>
      </c>
      <c r="T72" s="146" t="s">
        <v>413</v>
      </c>
      <c r="U72" s="146" t="s">
        <v>413</v>
      </c>
      <c r="V72" s="146" t="s">
        <v>413</v>
      </c>
      <c r="W72" s="146" t="s">
        <v>413</v>
      </c>
      <c r="X72" s="146" t="s">
        <v>413</v>
      </c>
      <c r="Y72" s="146" t="s">
        <v>413</v>
      </c>
      <c r="Z72" s="146" t="s">
        <v>413</v>
      </c>
      <c r="AA72" s="146" t="s">
        <v>413</v>
      </c>
      <c r="AB72" s="146" t="s">
        <v>413</v>
      </c>
      <c r="AC72" s="146" t="s">
        <v>413</v>
      </c>
      <c r="AD72" s="146" t="s">
        <v>413</v>
      </c>
      <c r="AE72" s="146" t="s">
        <v>413</v>
      </c>
      <c r="AF72" s="146" t="s">
        <v>413</v>
      </c>
      <c r="AG72" s="146" t="s">
        <v>413</v>
      </c>
      <c r="AH72" s="146" t="s">
        <v>413</v>
      </c>
      <c r="AI72" s="146" t="s">
        <v>413</v>
      </c>
      <c r="AJ72" s="146" t="s">
        <v>413</v>
      </c>
      <c r="AK72" s="146" t="s">
        <v>413</v>
      </c>
      <c r="AL72" s="146" t="s">
        <v>413</v>
      </c>
      <c r="AM72" s="146" t="s">
        <v>413</v>
      </c>
      <c r="AN72" s="146" t="s">
        <v>413</v>
      </c>
      <c r="AO72" s="146" t="s">
        <v>413</v>
      </c>
      <c r="AP72" s="146" t="s">
        <v>413</v>
      </c>
      <c r="AQ72" s="146" t="s">
        <v>413</v>
      </c>
      <c r="AR72" s="146" t="s">
        <v>413</v>
      </c>
      <c r="AS72" s="146" t="s">
        <v>413</v>
      </c>
      <c r="AT72" s="146" t="s">
        <v>413</v>
      </c>
      <c r="AU72" s="146" t="s">
        <v>413</v>
      </c>
      <c r="AV72" s="146" t="s">
        <v>413</v>
      </c>
      <c r="AW72" s="146" t="s">
        <v>413</v>
      </c>
      <c r="AX72" s="146" t="s">
        <v>413</v>
      </c>
      <c r="AY72" s="146" t="s">
        <v>413</v>
      </c>
      <c r="AZ72" s="146" t="s">
        <v>413</v>
      </c>
      <c r="BA72" s="146" t="s">
        <v>413</v>
      </c>
      <c r="BB72" s="146" t="s">
        <v>413</v>
      </c>
      <c r="BC72" s="146" t="s">
        <v>413</v>
      </c>
    </row>
    <row r="73" spans="1:55" s="142" customFormat="1" ht="63">
      <c r="A73" s="157" t="s">
        <v>293</v>
      </c>
      <c r="B73" s="158" t="s">
        <v>294</v>
      </c>
      <c r="C73" s="159" t="s">
        <v>403</v>
      </c>
      <c r="D73" s="159" t="s">
        <v>413</v>
      </c>
      <c r="E73" s="159" t="s">
        <v>413</v>
      </c>
      <c r="F73" s="159" t="s">
        <v>413</v>
      </c>
      <c r="G73" s="159" t="s">
        <v>413</v>
      </c>
      <c r="H73" s="159" t="s">
        <v>413</v>
      </c>
      <c r="I73" s="159" t="s">
        <v>413</v>
      </c>
      <c r="J73" s="159" t="s">
        <v>413</v>
      </c>
      <c r="K73" s="159" t="s">
        <v>413</v>
      </c>
      <c r="L73" s="159" t="s">
        <v>413</v>
      </c>
      <c r="M73" s="159" t="s">
        <v>413</v>
      </c>
      <c r="N73" s="159" t="s">
        <v>413</v>
      </c>
      <c r="O73" s="159" t="s">
        <v>413</v>
      </c>
      <c r="P73" s="159" t="s">
        <v>413</v>
      </c>
      <c r="Q73" s="159" t="s">
        <v>413</v>
      </c>
      <c r="R73" s="159" t="s">
        <v>413</v>
      </c>
      <c r="S73" s="159" t="s">
        <v>413</v>
      </c>
      <c r="T73" s="159" t="s">
        <v>413</v>
      </c>
      <c r="U73" s="159" t="s">
        <v>413</v>
      </c>
      <c r="V73" s="159" t="s">
        <v>413</v>
      </c>
      <c r="W73" s="159" t="s">
        <v>413</v>
      </c>
      <c r="X73" s="159" t="s">
        <v>413</v>
      </c>
      <c r="Y73" s="159" t="s">
        <v>413</v>
      </c>
      <c r="Z73" s="159" t="s">
        <v>413</v>
      </c>
      <c r="AA73" s="159" t="s">
        <v>413</v>
      </c>
      <c r="AB73" s="159" t="s">
        <v>413</v>
      </c>
      <c r="AC73" s="159" t="s">
        <v>413</v>
      </c>
      <c r="AD73" s="159" t="s">
        <v>413</v>
      </c>
      <c r="AE73" s="159" t="s">
        <v>413</v>
      </c>
      <c r="AF73" s="159" t="s">
        <v>413</v>
      </c>
      <c r="AG73" s="159" t="s">
        <v>413</v>
      </c>
      <c r="AH73" s="159" t="s">
        <v>413</v>
      </c>
      <c r="AI73" s="159" t="s">
        <v>413</v>
      </c>
      <c r="AJ73" s="159" t="s">
        <v>413</v>
      </c>
      <c r="AK73" s="159" t="s">
        <v>413</v>
      </c>
      <c r="AL73" s="159" t="s">
        <v>413</v>
      </c>
      <c r="AM73" s="159" t="s">
        <v>413</v>
      </c>
      <c r="AN73" s="159" t="s">
        <v>413</v>
      </c>
      <c r="AO73" s="159" t="s">
        <v>413</v>
      </c>
      <c r="AP73" s="159" t="s">
        <v>413</v>
      </c>
      <c r="AQ73" s="159" t="s">
        <v>413</v>
      </c>
      <c r="AR73" s="159" t="s">
        <v>413</v>
      </c>
      <c r="AS73" s="159" t="s">
        <v>413</v>
      </c>
      <c r="AT73" s="159" t="s">
        <v>413</v>
      </c>
      <c r="AU73" s="159" t="s">
        <v>413</v>
      </c>
      <c r="AV73" s="159" t="s">
        <v>413</v>
      </c>
      <c r="AW73" s="159" t="s">
        <v>413</v>
      </c>
      <c r="AX73" s="159" t="s">
        <v>413</v>
      </c>
      <c r="AY73" s="159" t="s">
        <v>413</v>
      </c>
      <c r="AZ73" s="159" t="s">
        <v>413</v>
      </c>
      <c r="BA73" s="159" t="s">
        <v>413</v>
      </c>
      <c r="BB73" s="159" t="s">
        <v>413</v>
      </c>
      <c r="BC73" s="159" t="s">
        <v>413</v>
      </c>
    </row>
    <row r="74" spans="1:55" s="142" customFormat="1" ht="63">
      <c r="A74" s="102" t="s">
        <v>295</v>
      </c>
      <c r="B74" s="145" t="s">
        <v>432</v>
      </c>
      <c r="C74" s="146" t="s">
        <v>403</v>
      </c>
      <c r="D74" s="146" t="s">
        <v>413</v>
      </c>
      <c r="E74" s="146" t="s">
        <v>413</v>
      </c>
      <c r="F74" s="146" t="s">
        <v>413</v>
      </c>
      <c r="G74" s="146" t="s">
        <v>413</v>
      </c>
      <c r="H74" s="146" t="s">
        <v>413</v>
      </c>
      <c r="I74" s="146" t="s">
        <v>413</v>
      </c>
      <c r="J74" s="146" t="s">
        <v>413</v>
      </c>
      <c r="K74" s="146" t="s">
        <v>413</v>
      </c>
      <c r="L74" s="146" t="s">
        <v>413</v>
      </c>
      <c r="M74" s="146" t="s">
        <v>413</v>
      </c>
      <c r="N74" s="146" t="s">
        <v>413</v>
      </c>
      <c r="O74" s="146" t="s">
        <v>413</v>
      </c>
      <c r="P74" s="146" t="s">
        <v>413</v>
      </c>
      <c r="Q74" s="146" t="s">
        <v>413</v>
      </c>
      <c r="R74" s="146" t="s">
        <v>413</v>
      </c>
      <c r="S74" s="146" t="s">
        <v>413</v>
      </c>
      <c r="T74" s="146" t="s">
        <v>413</v>
      </c>
      <c r="U74" s="146" t="s">
        <v>413</v>
      </c>
      <c r="V74" s="146" t="s">
        <v>413</v>
      </c>
      <c r="W74" s="146" t="s">
        <v>413</v>
      </c>
      <c r="X74" s="146" t="s">
        <v>413</v>
      </c>
      <c r="Y74" s="146" t="s">
        <v>413</v>
      </c>
      <c r="Z74" s="146" t="s">
        <v>413</v>
      </c>
      <c r="AA74" s="146" t="s">
        <v>413</v>
      </c>
      <c r="AB74" s="146" t="s">
        <v>413</v>
      </c>
      <c r="AC74" s="146" t="s">
        <v>413</v>
      </c>
      <c r="AD74" s="146" t="s">
        <v>413</v>
      </c>
      <c r="AE74" s="146" t="s">
        <v>413</v>
      </c>
      <c r="AF74" s="146" t="s">
        <v>413</v>
      </c>
      <c r="AG74" s="146" t="s">
        <v>413</v>
      </c>
      <c r="AH74" s="146" t="s">
        <v>413</v>
      </c>
      <c r="AI74" s="146" t="s">
        <v>413</v>
      </c>
      <c r="AJ74" s="146" t="s">
        <v>413</v>
      </c>
      <c r="AK74" s="146" t="s">
        <v>413</v>
      </c>
      <c r="AL74" s="146" t="s">
        <v>413</v>
      </c>
      <c r="AM74" s="146" t="s">
        <v>413</v>
      </c>
      <c r="AN74" s="146" t="s">
        <v>413</v>
      </c>
      <c r="AO74" s="146" t="s">
        <v>413</v>
      </c>
      <c r="AP74" s="146" t="s">
        <v>413</v>
      </c>
      <c r="AQ74" s="146" t="s">
        <v>413</v>
      </c>
      <c r="AR74" s="146" t="s">
        <v>413</v>
      </c>
      <c r="AS74" s="146" t="s">
        <v>413</v>
      </c>
      <c r="AT74" s="146" t="s">
        <v>413</v>
      </c>
      <c r="AU74" s="146" t="s">
        <v>413</v>
      </c>
      <c r="AV74" s="146" t="s">
        <v>413</v>
      </c>
      <c r="AW74" s="146" t="s">
        <v>413</v>
      </c>
      <c r="AX74" s="146" t="s">
        <v>413</v>
      </c>
      <c r="AY74" s="146" t="s">
        <v>413</v>
      </c>
      <c r="AZ74" s="146" t="s">
        <v>413</v>
      </c>
      <c r="BA74" s="146" t="s">
        <v>413</v>
      </c>
      <c r="BB74" s="146" t="s">
        <v>413</v>
      </c>
      <c r="BC74" s="146" t="s">
        <v>413</v>
      </c>
    </row>
    <row r="75" spans="1:55" s="142" customFormat="1" ht="47.25">
      <c r="A75" s="102" t="s">
        <v>296</v>
      </c>
      <c r="B75" s="145" t="s">
        <v>433</v>
      </c>
      <c r="C75" s="146" t="s">
        <v>403</v>
      </c>
      <c r="D75" s="146" t="s">
        <v>413</v>
      </c>
      <c r="E75" s="146" t="s">
        <v>413</v>
      </c>
      <c r="F75" s="146" t="s">
        <v>413</v>
      </c>
      <c r="G75" s="146" t="s">
        <v>413</v>
      </c>
      <c r="H75" s="146" t="s">
        <v>413</v>
      </c>
      <c r="I75" s="146" t="s">
        <v>413</v>
      </c>
      <c r="J75" s="146" t="s">
        <v>413</v>
      </c>
      <c r="K75" s="146" t="s">
        <v>413</v>
      </c>
      <c r="L75" s="146" t="s">
        <v>413</v>
      </c>
      <c r="M75" s="146" t="s">
        <v>413</v>
      </c>
      <c r="N75" s="146" t="s">
        <v>413</v>
      </c>
      <c r="O75" s="146" t="s">
        <v>413</v>
      </c>
      <c r="P75" s="146" t="s">
        <v>413</v>
      </c>
      <c r="Q75" s="146" t="s">
        <v>413</v>
      </c>
      <c r="R75" s="146" t="s">
        <v>413</v>
      </c>
      <c r="S75" s="146" t="s">
        <v>413</v>
      </c>
      <c r="T75" s="146" t="s">
        <v>413</v>
      </c>
      <c r="U75" s="146" t="s">
        <v>413</v>
      </c>
      <c r="V75" s="146" t="s">
        <v>413</v>
      </c>
      <c r="W75" s="146" t="s">
        <v>413</v>
      </c>
      <c r="X75" s="146" t="s">
        <v>413</v>
      </c>
      <c r="Y75" s="146" t="s">
        <v>413</v>
      </c>
      <c r="Z75" s="146" t="s">
        <v>413</v>
      </c>
      <c r="AA75" s="146" t="s">
        <v>413</v>
      </c>
      <c r="AB75" s="146" t="s">
        <v>413</v>
      </c>
      <c r="AC75" s="146" t="s">
        <v>413</v>
      </c>
      <c r="AD75" s="146" t="s">
        <v>413</v>
      </c>
      <c r="AE75" s="146" t="s">
        <v>413</v>
      </c>
      <c r="AF75" s="146" t="s">
        <v>413</v>
      </c>
      <c r="AG75" s="146" t="s">
        <v>413</v>
      </c>
      <c r="AH75" s="146" t="s">
        <v>413</v>
      </c>
      <c r="AI75" s="146" t="s">
        <v>413</v>
      </c>
      <c r="AJ75" s="146" t="s">
        <v>413</v>
      </c>
      <c r="AK75" s="146" t="s">
        <v>413</v>
      </c>
      <c r="AL75" s="146" t="s">
        <v>413</v>
      </c>
      <c r="AM75" s="146" t="s">
        <v>413</v>
      </c>
      <c r="AN75" s="146" t="s">
        <v>413</v>
      </c>
      <c r="AO75" s="146" t="s">
        <v>413</v>
      </c>
      <c r="AP75" s="146" t="s">
        <v>413</v>
      </c>
      <c r="AQ75" s="146" t="s">
        <v>413</v>
      </c>
      <c r="AR75" s="146" t="s">
        <v>413</v>
      </c>
      <c r="AS75" s="146" t="s">
        <v>413</v>
      </c>
      <c r="AT75" s="146" t="s">
        <v>413</v>
      </c>
      <c r="AU75" s="146" t="s">
        <v>413</v>
      </c>
      <c r="AV75" s="146" t="s">
        <v>413</v>
      </c>
      <c r="AW75" s="146" t="s">
        <v>413</v>
      </c>
      <c r="AX75" s="146" t="s">
        <v>413</v>
      </c>
      <c r="AY75" s="146" t="s">
        <v>413</v>
      </c>
      <c r="AZ75" s="146" t="s">
        <v>413</v>
      </c>
      <c r="BA75" s="146" t="s">
        <v>413</v>
      </c>
      <c r="BB75" s="146" t="s">
        <v>413</v>
      </c>
      <c r="BC75" s="146" t="s">
        <v>413</v>
      </c>
    </row>
    <row r="76" spans="1:55" s="142" customFormat="1" ht="31.5">
      <c r="A76" s="157" t="s">
        <v>297</v>
      </c>
      <c r="B76" s="158" t="s">
        <v>298</v>
      </c>
      <c r="C76" s="159" t="s">
        <v>403</v>
      </c>
      <c r="D76" s="159" t="s">
        <v>413</v>
      </c>
      <c r="E76" s="159" t="s">
        <v>413</v>
      </c>
      <c r="F76" s="159" t="s">
        <v>413</v>
      </c>
      <c r="G76" s="159" t="s">
        <v>413</v>
      </c>
      <c r="H76" s="159" t="s">
        <v>413</v>
      </c>
      <c r="I76" s="159" t="s">
        <v>413</v>
      </c>
      <c r="J76" s="159" t="s">
        <v>413</v>
      </c>
      <c r="K76" s="159" t="s">
        <v>413</v>
      </c>
      <c r="L76" s="159" t="s">
        <v>413</v>
      </c>
      <c r="M76" s="159" t="s">
        <v>413</v>
      </c>
      <c r="N76" s="159" t="s">
        <v>413</v>
      </c>
      <c r="O76" s="159" t="s">
        <v>413</v>
      </c>
      <c r="P76" s="159" t="s">
        <v>413</v>
      </c>
      <c r="Q76" s="159" t="s">
        <v>413</v>
      </c>
      <c r="R76" s="159" t="s">
        <v>413</v>
      </c>
      <c r="S76" s="159" t="s">
        <v>413</v>
      </c>
      <c r="T76" s="159" t="s">
        <v>413</v>
      </c>
      <c r="U76" s="159" t="s">
        <v>413</v>
      </c>
      <c r="V76" s="159" t="s">
        <v>413</v>
      </c>
      <c r="W76" s="159" t="s">
        <v>413</v>
      </c>
      <c r="X76" s="159" t="s">
        <v>413</v>
      </c>
      <c r="Y76" s="159" t="s">
        <v>413</v>
      </c>
      <c r="Z76" s="159" t="s">
        <v>413</v>
      </c>
      <c r="AA76" s="159" t="s">
        <v>413</v>
      </c>
      <c r="AB76" s="159" t="s">
        <v>413</v>
      </c>
      <c r="AC76" s="159" t="s">
        <v>413</v>
      </c>
      <c r="AD76" s="159" t="s">
        <v>413</v>
      </c>
      <c r="AE76" s="159" t="s">
        <v>413</v>
      </c>
      <c r="AF76" s="159" t="s">
        <v>413</v>
      </c>
      <c r="AG76" s="159" t="s">
        <v>413</v>
      </c>
      <c r="AH76" s="159" t="s">
        <v>413</v>
      </c>
      <c r="AI76" s="159" t="s">
        <v>413</v>
      </c>
      <c r="AJ76" s="159" t="s">
        <v>413</v>
      </c>
      <c r="AK76" s="159" t="s">
        <v>413</v>
      </c>
      <c r="AL76" s="159" t="s">
        <v>413</v>
      </c>
      <c r="AM76" s="159" t="s">
        <v>413</v>
      </c>
      <c r="AN76" s="159" t="s">
        <v>413</v>
      </c>
      <c r="AO76" s="159" t="s">
        <v>413</v>
      </c>
      <c r="AP76" s="159" t="s">
        <v>413</v>
      </c>
      <c r="AQ76" s="159" t="s">
        <v>413</v>
      </c>
      <c r="AR76" s="159" t="s">
        <v>413</v>
      </c>
      <c r="AS76" s="159" t="s">
        <v>413</v>
      </c>
      <c r="AT76" s="159" t="s">
        <v>413</v>
      </c>
      <c r="AU76" s="159" t="s">
        <v>413</v>
      </c>
      <c r="AV76" s="159" t="s">
        <v>413</v>
      </c>
      <c r="AW76" s="159" t="s">
        <v>413</v>
      </c>
      <c r="AX76" s="159" t="s">
        <v>413</v>
      </c>
      <c r="AY76" s="159" t="s">
        <v>413</v>
      </c>
      <c r="AZ76" s="159" t="s">
        <v>413</v>
      </c>
      <c r="BA76" s="159" t="s">
        <v>413</v>
      </c>
      <c r="BB76" s="159" t="s">
        <v>413</v>
      </c>
      <c r="BC76" s="159" t="s">
        <v>413</v>
      </c>
    </row>
    <row r="77" spans="1:55" s="142" customFormat="1" ht="31.5">
      <c r="A77" s="157" t="s">
        <v>299</v>
      </c>
      <c r="B77" s="158" t="s">
        <v>300</v>
      </c>
      <c r="C77" s="159" t="s">
        <v>403</v>
      </c>
      <c r="D77" s="159" t="s">
        <v>413</v>
      </c>
      <c r="E77" s="159" t="s">
        <v>413</v>
      </c>
      <c r="F77" s="159" t="s">
        <v>413</v>
      </c>
      <c r="G77" s="159" t="s">
        <v>413</v>
      </c>
      <c r="H77" s="159" t="s">
        <v>413</v>
      </c>
      <c r="I77" s="159" t="s">
        <v>413</v>
      </c>
      <c r="J77" s="159" t="s">
        <v>413</v>
      </c>
      <c r="K77" s="159" t="s">
        <v>413</v>
      </c>
      <c r="L77" s="159" t="s">
        <v>413</v>
      </c>
      <c r="M77" s="159" t="s">
        <v>413</v>
      </c>
      <c r="N77" s="159" t="s">
        <v>413</v>
      </c>
      <c r="O77" s="159" t="s">
        <v>413</v>
      </c>
      <c r="P77" s="159" t="s">
        <v>413</v>
      </c>
      <c r="Q77" s="159" t="s">
        <v>413</v>
      </c>
      <c r="R77" s="159" t="s">
        <v>413</v>
      </c>
      <c r="S77" s="159" t="s">
        <v>413</v>
      </c>
      <c r="T77" s="159" t="s">
        <v>413</v>
      </c>
      <c r="U77" s="159" t="s">
        <v>413</v>
      </c>
      <c r="V77" s="159" t="s">
        <v>413</v>
      </c>
      <c r="W77" s="159" t="s">
        <v>413</v>
      </c>
      <c r="X77" s="159" t="s">
        <v>413</v>
      </c>
      <c r="Y77" s="159" t="s">
        <v>413</v>
      </c>
      <c r="Z77" s="159" t="s">
        <v>413</v>
      </c>
      <c r="AA77" s="159" t="s">
        <v>413</v>
      </c>
      <c r="AB77" s="159" t="s">
        <v>413</v>
      </c>
      <c r="AC77" s="159" t="s">
        <v>413</v>
      </c>
      <c r="AD77" s="159" t="s">
        <v>413</v>
      </c>
      <c r="AE77" s="159" t="s">
        <v>413</v>
      </c>
      <c r="AF77" s="159" t="s">
        <v>413</v>
      </c>
      <c r="AG77" s="159" t="s">
        <v>413</v>
      </c>
      <c r="AH77" s="159" t="s">
        <v>413</v>
      </c>
      <c r="AI77" s="159" t="s">
        <v>413</v>
      </c>
      <c r="AJ77" s="159" t="s">
        <v>413</v>
      </c>
      <c r="AK77" s="159" t="s">
        <v>413</v>
      </c>
      <c r="AL77" s="159" t="s">
        <v>413</v>
      </c>
      <c r="AM77" s="159" t="s">
        <v>413</v>
      </c>
      <c r="AN77" s="159" t="s">
        <v>413</v>
      </c>
      <c r="AO77" s="159" t="s">
        <v>413</v>
      </c>
      <c r="AP77" s="159" t="s">
        <v>413</v>
      </c>
      <c r="AQ77" s="159" t="s">
        <v>413</v>
      </c>
      <c r="AR77" s="159" t="s">
        <v>413</v>
      </c>
      <c r="AS77" s="159" t="s">
        <v>413</v>
      </c>
      <c r="AT77" s="159" t="s">
        <v>413</v>
      </c>
      <c r="AU77" s="159" t="s">
        <v>413</v>
      </c>
      <c r="AV77" s="159" t="s">
        <v>413</v>
      </c>
      <c r="AW77" s="159" t="s">
        <v>413</v>
      </c>
      <c r="AX77" s="159" t="s">
        <v>413</v>
      </c>
      <c r="AY77" s="159" t="s">
        <v>413</v>
      </c>
      <c r="AZ77" s="159" t="s">
        <v>413</v>
      </c>
      <c r="BA77" s="159" t="s">
        <v>413</v>
      </c>
      <c r="BB77" s="159" t="s">
        <v>413</v>
      </c>
      <c r="BC77" s="159" t="s">
        <v>413</v>
      </c>
    </row>
    <row r="78" spans="1:55" s="142" customFormat="1" ht="31.5">
      <c r="A78" s="157" t="s">
        <v>301</v>
      </c>
      <c r="B78" s="158" t="s">
        <v>302</v>
      </c>
      <c r="C78" s="159" t="s">
        <v>403</v>
      </c>
      <c r="D78" s="159" t="s">
        <v>413</v>
      </c>
      <c r="E78" s="159" t="s">
        <v>413</v>
      </c>
      <c r="F78" s="159" t="s">
        <v>413</v>
      </c>
      <c r="G78" s="159" t="s">
        <v>413</v>
      </c>
      <c r="H78" s="159" t="s">
        <v>413</v>
      </c>
      <c r="I78" s="159" t="s">
        <v>413</v>
      </c>
      <c r="J78" s="159" t="s">
        <v>413</v>
      </c>
      <c r="K78" s="159" t="s">
        <v>413</v>
      </c>
      <c r="L78" s="159" t="s">
        <v>413</v>
      </c>
      <c r="M78" s="159" t="s">
        <v>413</v>
      </c>
      <c r="N78" s="159" t="s">
        <v>413</v>
      </c>
      <c r="O78" s="159" t="s">
        <v>413</v>
      </c>
      <c r="P78" s="159" t="s">
        <v>413</v>
      </c>
      <c r="Q78" s="159" t="s">
        <v>413</v>
      </c>
      <c r="R78" s="159" t="s">
        <v>413</v>
      </c>
      <c r="S78" s="159" t="s">
        <v>413</v>
      </c>
      <c r="T78" s="159" t="s">
        <v>413</v>
      </c>
      <c r="U78" s="159" t="s">
        <v>413</v>
      </c>
      <c r="V78" s="159" t="s">
        <v>413</v>
      </c>
      <c r="W78" s="159" t="s">
        <v>413</v>
      </c>
      <c r="X78" s="159" t="s">
        <v>413</v>
      </c>
      <c r="Y78" s="159" t="s">
        <v>413</v>
      </c>
      <c r="Z78" s="159" t="s">
        <v>413</v>
      </c>
      <c r="AA78" s="159" t="s">
        <v>413</v>
      </c>
      <c r="AB78" s="159" t="s">
        <v>413</v>
      </c>
      <c r="AC78" s="159" t="s">
        <v>413</v>
      </c>
      <c r="AD78" s="159" t="s">
        <v>413</v>
      </c>
      <c r="AE78" s="159" t="s">
        <v>413</v>
      </c>
      <c r="AF78" s="159" t="s">
        <v>413</v>
      </c>
      <c r="AG78" s="159" t="s">
        <v>413</v>
      </c>
      <c r="AH78" s="159" t="s">
        <v>413</v>
      </c>
      <c r="AI78" s="159" t="s">
        <v>413</v>
      </c>
      <c r="AJ78" s="159" t="s">
        <v>413</v>
      </c>
      <c r="AK78" s="159" t="s">
        <v>413</v>
      </c>
      <c r="AL78" s="159" t="s">
        <v>413</v>
      </c>
      <c r="AM78" s="159" t="s">
        <v>413</v>
      </c>
      <c r="AN78" s="159" t="s">
        <v>413</v>
      </c>
      <c r="AO78" s="159" t="s">
        <v>413</v>
      </c>
      <c r="AP78" s="159" t="s">
        <v>413</v>
      </c>
      <c r="AQ78" s="159" t="s">
        <v>413</v>
      </c>
      <c r="AR78" s="159" t="s">
        <v>413</v>
      </c>
      <c r="AS78" s="159" t="s">
        <v>413</v>
      </c>
      <c r="AT78" s="159" t="s">
        <v>413</v>
      </c>
      <c r="AU78" s="159" t="s">
        <v>413</v>
      </c>
      <c r="AV78" s="159" t="s">
        <v>413</v>
      </c>
      <c r="AW78" s="159" t="s">
        <v>413</v>
      </c>
      <c r="AX78" s="159" t="s">
        <v>413</v>
      </c>
      <c r="AY78" s="159" t="s">
        <v>413</v>
      </c>
      <c r="AZ78" s="159" t="s">
        <v>413</v>
      </c>
      <c r="BA78" s="159" t="s">
        <v>413</v>
      </c>
      <c r="BB78" s="159" t="s">
        <v>413</v>
      </c>
      <c r="BC78" s="159" t="s">
        <v>413</v>
      </c>
    </row>
    <row r="79" spans="1:55" s="142" customFormat="1">
      <c r="A79" s="102" t="s">
        <v>434</v>
      </c>
      <c r="B79" s="145" t="s">
        <v>435</v>
      </c>
      <c r="C79" s="147"/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</row>
  </sheetData>
  <autoFilter ref="A23:BT79"/>
  <mergeCells count="26">
    <mergeCell ref="AD19:AH19"/>
    <mergeCell ref="AI19:AM19"/>
    <mergeCell ref="AN19:AR19"/>
    <mergeCell ref="A15:BC15"/>
    <mergeCell ref="E19:I19"/>
    <mergeCell ref="J19:N19"/>
    <mergeCell ref="O19:S19"/>
    <mergeCell ref="T19:X19"/>
    <mergeCell ref="Y19:AC19"/>
    <mergeCell ref="D16:D20"/>
    <mergeCell ref="A4:BC4"/>
    <mergeCell ref="A6:BC6"/>
    <mergeCell ref="A7:BC7"/>
    <mergeCell ref="A9:BC9"/>
    <mergeCell ref="A16:A20"/>
    <mergeCell ref="B16:B20"/>
    <mergeCell ref="C16:C20"/>
    <mergeCell ref="E16:BB17"/>
    <mergeCell ref="BC16:BC20"/>
    <mergeCell ref="A10:BC10"/>
    <mergeCell ref="A12:BC12"/>
    <mergeCell ref="A13:BC13"/>
    <mergeCell ref="AS19:AW19"/>
    <mergeCell ref="AX19:BB19"/>
    <mergeCell ref="E18:AC18"/>
    <mergeCell ref="AD18:BB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5" fitToWidth="2" fitToHeight="0" orientation="landscape" r:id="rId1"/>
  <headerFooter differentFirst="1" alignWithMargins="0">
    <oddHeader>&amp;C&amp;P</oddHeader>
  </headerFooter>
  <colBreaks count="1" manualBreakCount="1">
    <brk id="29" max="7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BD81"/>
  <sheetViews>
    <sheetView view="pageBreakPreview" zoomScale="60" zoomScaleNormal="70" workbookViewId="0">
      <selection activeCell="A6" sqref="A6:R6"/>
    </sheetView>
  </sheetViews>
  <sheetFormatPr defaultRowHeight="15"/>
  <cols>
    <col min="1" max="1" width="7.25" style="14" customWidth="1"/>
    <col min="2" max="2" width="51.875" style="8" customWidth="1"/>
    <col min="3" max="3" width="16" style="8" customWidth="1"/>
    <col min="4" max="4" width="27.5" style="8" customWidth="1"/>
    <col min="5" max="5" width="10.875" style="8" bestFit="1" customWidth="1"/>
    <col min="6" max="9" width="10.875" style="8" customWidth="1"/>
    <col min="10" max="10" width="10.875" style="8" bestFit="1" customWidth="1"/>
    <col min="11" max="11" width="10" style="8" customWidth="1"/>
    <col min="12" max="12" width="13.875" style="8" bestFit="1" customWidth="1"/>
    <col min="13" max="13" width="13.25" style="8" bestFit="1" customWidth="1"/>
    <col min="14" max="14" width="22.625" style="8" customWidth="1"/>
    <col min="15" max="15" width="16" style="8" bestFit="1" customWidth="1"/>
    <col min="16" max="16" width="21.75" style="8" customWidth="1"/>
    <col min="17" max="17" width="18.75" style="8" customWidth="1"/>
    <col min="18" max="18" width="16.375" style="8" customWidth="1"/>
    <col min="19" max="16384" width="9" style="14"/>
  </cols>
  <sheetData>
    <row r="1" spans="1:56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103" t="s">
        <v>193</v>
      </c>
      <c r="S1" s="5"/>
      <c r="T1" s="5"/>
      <c r="U1" s="5"/>
      <c r="V1" s="5"/>
      <c r="W1" s="5"/>
      <c r="X1" s="5"/>
      <c r="Y1" s="5"/>
      <c r="Z1" s="5"/>
      <c r="AA1" s="9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</row>
    <row r="2" spans="1:56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104" t="s">
        <v>1</v>
      </c>
      <c r="S2" s="5"/>
      <c r="T2" s="5"/>
      <c r="U2" s="5"/>
      <c r="V2" s="5"/>
      <c r="W2" s="5"/>
      <c r="X2" s="5"/>
      <c r="Y2" s="5"/>
      <c r="Z2" s="5"/>
      <c r="AA2" s="9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</row>
    <row r="3" spans="1:56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104" t="s">
        <v>141</v>
      </c>
      <c r="S3" s="5"/>
      <c r="T3" s="5"/>
      <c r="U3" s="5"/>
      <c r="V3" s="5"/>
      <c r="W3" s="5"/>
      <c r="X3" s="5"/>
      <c r="Y3" s="5"/>
      <c r="Z3" s="5"/>
      <c r="AA3" s="9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</row>
    <row r="4" spans="1:56" ht="18.75">
      <c r="A4" s="198" t="s">
        <v>462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</row>
    <row r="5" spans="1:56" ht="15.7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9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</row>
    <row r="6" spans="1:56" ht="18.75">
      <c r="A6" s="199" t="str">
        <f>'10 Квартал финансирование'!A6:Z6</f>
        <v>Отчет за 4 квартал  2022 года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</row>
    <row r="7" spans="1:56" ht="18.75">
      <c r="A7" s="199" t="s">
        <v>63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</row>
    <row r="8" spans="1:56" ht="18.75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5"/>
      <c r="Z8" s="5"/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</row>
    <row r="9" spans="1:56" ht="18.75">
      <c r="A9" s="248" t="s">
        <v>410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</row>
    <row r="10" spans="1:56" ht="15.75">
      <c r="A10" s="249" t="s">
        <v>34</v>
      </c>
      <c r="B10" s="249"/>
      <c r="C10" s="249"/>
      <c r="D10" s="249"/>
      <c r="E10" s="249"/>
      <c r="F10" s="249"/>
      <c r="G10" s="249"/>
      <c r="H10" s="249"/>
      <c r="I10" s="249"/>
      <c r="J10" s="249"/>
      <c r="K10" s="249"/>
      <c r="L10" s="249"/>
      <c r="M10" s="249"/>
      <c r="N10" s="249"/>
      <c r="O10" s="249"/>
      <c r="P10" s="249"/>
      <c r="Q10" s="249"/>
      <c r="R10" s="249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</row>
    <row r="11" spans="1:56" ht="15.75">
      <c r="A11" s="134"/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5"/>
      <c r="Z11" s="5"/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</row>
    <row r="12" spans="1:56" ht="18.75">
      <c r="A12" s="248" t="s">
        <v>463</v>
      </c>
      <c r="B12" s="248"/>
      <c r="C12" s="248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</row>
    <row r="13" spans="1:56" ht="15.75">
      <c r="A13" s="249" t="s">
        <v>58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</row>
    <row r="14" spans="1:56" ht="15.75">
      <c r="R14" s="9"/>
    </row>
    <row r="15" spans="1:56">
      <c r="A15" s="312" t="s">
        <v>70</v>
      </c>
      <c r="B15" s="312"/>
      <c r="C15" s="312"/>
      <c r="D15" s="312"/>
      <c r="E15" s="312"/>
      <c r="F15" s="312"/>
      <c r="G15" s="312"/>
      <c r="H15" s="312"/>
      <c r="I15" s="312"/>
      <c r="J15" s="312"/>
      <c r="K15" s="312"/>
      <c r="L15" s="312"/>
      <c r="M15" s="312"/>
      <c r="N15" s="312"/>
      <c r="O15" s="312"/>
      <c r="P15" s="312"/>
      <c r="Q15" s="312"/>
      <c r="R15" s="312"/>
    </row>
    <row r="16" spans="1:56" s="8" customFormat="1">
      <c r="A16" s="309" t="s">
        <v>54</v>
      </c>
      <c r="B16" s="309" t="s">
        <v>59</v>
      </c>
      <c r="C16" s="309" t="s">
        <v>10</v>
      </c>
      <c r="D16" s="313" t="s">
        <v>145</v>
      </c>
      <c r="E16" s="309" t="s">
        <v>200</v>
      </c>
      <c r="F16" s="309"/>
      <c r="G16" s="309"/>
      <c r="H16" s="309"/>
      <c r="I16" s="309"/>
      <c r="J16" s="309"/>
      <c r="K16" s="309"/>
      <c r="L16" s="316" t="s">
        <v>71</v>
      </c>
      <c r="M16" s="317"/>
      <c r="N16" s="318"/>
      <c r="O16" s="309" t="s">
        <v>51</v>
      </c>
      <c r="P16" s="309"/>
      <c r="Q16" s="309"/>
      <c r="R16" s="309"/>
    </row>
    <row r="17" spans="1:29" s="8" customFormat="1" ht="63.75" customHeight="1">
      <c r="A17" s="310"/>
      <c r="B17" s="309"/>
      <c r="C17" s="309"/>
      <c r="D17" s="314"/>
      <c r="E17" s="311" t="s">
        <v>2</v>
      </c>
      <c r="F17" s="311" t="s">
        <v>5</v>
      </c>
      <c r="G17" s="311" t="s">
        <v>6</v>
      </c>
      <c r="H17" s="319" t="s">
        <v>21</v>
      </c>
      <c r="I17" s="319" t="s">
        <v>22</v>
      </c>
      <c r="J17" s="319" t="s">
        <v>11</v>
      </c>
      <c r="K17" s="311" t="s">
        <v>23</v>
      </c>
      <c r="L17" s="309" t="s">
        <v>31</v>
      </c>
      <c r="M17" s="309" t="s">
        <v>32</v>
      </c>
      <c r="N17" s="313" t="s">
        <v>146</v>
      </c>
      <c r="O17" s="309" t="s">
        <v>152</v>
      </c>
      <c r="P17" s="309" t="s">
        <v>153</v>
      </c>
      <c r="Q17" s="309" t="s">
        <v>154</v>
      </c>
      <c r="R17" s="309" t="s">
        <v>155</v>
      </c>
    </row>
    <row r="18" spans="1:29" ht="57.75" customHeight="1">
      <c r="A18" s="310"/>
      <c r="B18" s="309"/>
      <c r="C18" s="309"/>
      <c r="D18" s="315"/>
      <c r="E18" s="311"/>
      <c r="F18" s="311"/>
      <c r="G18" s="311"/>
      <c r="H18" s="319"/>
      <c r="I18" s="319"/>
      <c r="J18" s="319"/>
      <c r="K18" s="311"/>
      <c r="L18" s="309"/>
      <c r="M18" s="309"/>
      <c r="N18" s="315"/>
      <c r="O18" s="309"/>
      <c r="P18" s="309"/>
      <c r="Q18" s="309"/>
      <c r="R18" s="309"/>
    </row>
    <row r="19" spans="1:29">
      <c r="A19" s="120">
        <v>1</v>
      </c>
      <c r="B19" s="120">
        <v>2</v>
      </c>
      <c r="C19" s="120">
        <v>3</v>
      </c>
      <c r="D19" s="120">
        <v>4</v>
      </c>
      <c r="E19" s="120">
        <v>5</v>
      </c>
      <c r="F19" s="120">
        <v>6</v>
      </c>
      <c r="G19" s="120">
        <v>7</v>
      </c>
      <c r="H19" s="120">
        <v>8</v>
      </c>
      <c r="I19" s="120">
        <v>9</v>
      </c>
      <c r="J19" s="120">
        <v>10</v>
      </c>
      <c r="K19" s="120">
        <v>11</v>
      </c>
      <c r="L19" s="120">
        <v>12</v>
      </c>
      <c r="M19" s="120">
        <v>13</v>
      </c>
      <c r="N19" s="120">
        <v>14</v>
      </c>
      <c r="O19" s="120">
        <v>15</v>
      </c>
      <c r="P19" s="120">
        <v>16</v>
      </c>
      <c r="Q19" s="120">
        <v>17</v>
      </c>
      <c r="R19" s="120">
        <v>18</v>
      </c>
    </row>
    <row r="20" spans="1:29" s="118" customFormat="1" ht="15.75">
      <c r="A20" s="148" t="s">
        <v>437</v>
      </c>
      <c r="B20" s="149" t="s">
        <v>438</v>
      </c>
      <c r="C20" s="152" t="s">
        <v>403</v>
      </c>
      <c r="D20" s="152" t="s">
        <v>413</v>
      </c>
      <c r="E20" s="152" t="s">
        <v>413</v>
      </c>
      <c r="F20" s="152">
        <f>F22</f>
        <v>0.63</v>
      </c>
      <c r="G20" s="152" t="s">
        <v>413</v>
      </c>
      <c r="H20" s="152">
        <f t="shared" ref="H20:J20" si="0">H22</f>
        <v>12.235000000000001</v>
      </c>
      <c r="I20" s="152">
        <f t="shared" si="0"/>
        <v>8.4700000000000006</v>
      </c>
      <c r="J20" s="152">
        <f t="shared" si="0"/>
        <v>1.671</v>
      </c>
      <c r="K20" s="152" t="s">
        <v>413</v>
      </c>
      <c r="L20" s="152" t="s">
        <v>413</v>
      </c>
      <c r="M20" s="152" t="s">
        <v>413</v>
      </c>
      <c r="N20" s="152" t="s">
        <v>413</v>
      </c>
      <c r="O20" s="152" t="s">
        <v>413</v>
      </c>
      <c r="P20" s="152" t="s">
        <v>413</v>
      </c>
      <c r="Q20" s="152" t="s">
        <v>413</v>
      </c>
      <c r="R20" s="152" t="s">
        <v>413</v>
      </c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</row>
    <row r="21" spans="1:29" s="118" customFormat="1" ht="15.75">
      <c r="A21" s="102" t="s">
        <v>439</v>
      </c>
      <c r="B21" s="145" t="s">
        <v>440</v>
      </c>
      <c r="C21" s="153" t="s">
        <v>403</v>
      </c>
      <c r="D21" s="163" t="s">
        <v>413</v>
      </c>
      <c r="E21" s="163" t="s">
        <v>413</v>
      </c>
      <c r="F21" s="166" t="s">
        <v>413</v>
      </c>
      <c r="G21" s="163" t="s">
        <v>413</v>
      </c>
      <c r="H21" s="166" t="s">
        <v>413</v>
      </c>
      <c r="I21" s="166" t="s">
        <v>413</v>
      </c>
      <c r="J21" s="166" t="s">
        <v>413</v>
      </c>
      <c r="K21" s="163" t="s">
        <v>413</v>
      </c>
      <c r="L21" s="163" t="s">
        <v>413</v>
      </c>
      <c r="M21" s="163" t="s">
        <v>413</v>
      </c>
      <c r="N21" s="163" t="s">
        <v>413</v>
      </c>
      <c r="O21" s="163" t="s">
        <v>413</v>
      </c>
      <c r="P21" s="163" t="s">
        <v>413</v>
      </c>
      <c r="Q21" s="163" t="s">
        <v>413</v>
      </c>
      <c r="R21" s="163" t="s">
        <v>413</v>
      </c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</row>
    <row r="22" spans="1:29" s="118" customFormat="1" ht="31.5">
      <c r="A22" s="102" t="s">
        <v>441</v>
      </c>
      <c r="B22" s="145" t="s">
        <v>442</v>
      </c>
      <c r="C22" s="154" t="s">
        <v>403</v>
      </c>
      <c r="D22" s="154" t="s">
        <v>413</v>
      </c>
      <c r="E22" s="154" t="s">
        <v>413</v>
      </c>
      <c r="F22" s="167">
        <f t="shared" ref="F22:J22" si="1">F48</f>
        <v>0.63</v>
      </c>
      <c r="G22" s="154" t="s">
        <v>413</v>
      </c>
      <c r="H22" s="167">
        <f t="shared" si="1"/>
        <v>12.235000000000001</v>
      </c>
      <c r="I22" s="167">
        <f t="shared" si="1"/>
        <v>8.4700000000000006</v>
      </c>
      <c r="J22" s="167">
        <f t="shared" si="1"/>
        <v>1.671</v>
      </c>
      <c r="K22" s="154" t="s">
        <v>413</v>
      </c>
      <c r="L22" s="154" t="s">
        <v>413</v>
      </c>
      <c r="M22" s="154" t="s">
        <v>413</v>
      </c>
      <c r="N22" s="154" t="s">
        <v>413</v>
      </c>
      <c r="O22" s="154" t="s">
        <v>413</v>
      </c>
      <c r="P22" s="154" t="s">
        <v>413</v>
      </c>
      <c r="Q22" s="154" t="s">
        <v>413</v>
      </c>
      <c r="R22" s="154" t="s">
        <v>413</v>
      </c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</row>
    <row r="23" spans="1:29" s="118" customFormat="1" ht="47.25">
      <c r="A23" s="102" t="s">
        <v>443</v>
      </c>
      <c r="B23" s="145" t="s">
        <v>444</v>
      </c>
      <c r="C23" s="155" t="s">
        <v>403</v>
      </c>
      <c r="D23" s="155" t="s">
        <v>413</v>
      </c>
      <c r="E23" s="155" t="s">
        <v>413</v>
      </c>
      <c r="F23" s="166" t="s">
        <v>413</v>
      </c>
      <c r="G23" s="155" t="s">
        <v>413</v>
      </c>
      <c r="H23" s="166" t="s">
        <v>413</v>
      </c>
      <c r="I23" s="166" t="s">
        <v>413</v>
      </c>
      <c r="J23" s="166" t="s">
        <v>413</v>
      </c>
      <c r="K23" s="155" t="s">
        <v>413</v>
      </c>
      <c r="L23" s="155" t="s">
        <v>413</v>
      </c>
      <c r="M23" s="155" t="s">
        <v>413</v>
      </c>
      <c r="N23" s="155" t="s">
        <v>413</v>
      </c>
      <c r="O23" s="155" t="s">
        <v>413</v>
      </c>
      <c r="P23" s="155" t="s">
        <v>413</v>
      </c>
      <c r="Q23" s="155" t="s">
        <v>413</v>
      </c>
      <c r="R23" s="155" t="s">
        <v>413</v>
      </c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</row>
    <row r="24" spans="1:29" s="118" customFormat="1" ht="31.5">
      <c r="A24" s="102" t="s">
        <v>445</v>
      </c>
      <c r="B24" s="145" t="s">
        <v>446</v>
      </c>
      <c r="C24" s="155" t="s">
        <v>403</v>
      </c>
      <c r="D24" s="155" t="s">
        <v>413</v>
      </c>
      <c r="E24" s="155" t="s">
        <v>413</v>
      </c>
      <c r="F24" s="166" t="str">
        <f>F74</f>
        <v>нд</v>
      </c>
      <c r="G24" s="155" t="s">
        <v>413</v>
      </c>
      <c r="H24" s="166" t="str">
        <f t="shared" ref="H24:J24" si="2">H74</f>
        <v>нд</v>
      </c>
      <c r="I24" s="166" t="str">
        <f t="shared" si="2"/>
        <v>нд</v>
      </c>
      <c r="J24" s="166" t="str">
        <f t="shared" si="2"/>
        <v>нд</v>
      </c>
      <c r="K24" s="155" t="s">
        <v>413</v>
      </c>
      <c r="L24" s="155" t="s">
        <v>413</v>
      </c>
      <c r="M24" s="155" t="s">
        <v>413</v>
      </c>
      <c r="N24" s="155" t="s">
        <v>413</v>
      </c>
      <c r="O24" s="155" t="s">
        <v>413</v>
      </c>
      <c r="P24" s="155" t="s">
        <v>413</v>
      </c>
      <c r="Q24" s="155" t="s">
        <v>413</v>
      </c>
      <c r="R24" s="155" t="s">
        <v>413</v>
      </c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</row>
    <row r="25" spans="1:29" s="118" customFormat="1" ht="31.5">
      <c r="A25" s="102" t="s">
        <v>447</v>
      </c>
      <c r="B25" s="145" t="s">
        <v>448</v>
      </c>
      <c r="C25" s="155" t="s">
        <v>403</v>
      </c>
      <c r="D25" s="155" t="s">
        <v>413</v>
      </c>
      <c r="E25" s="155" t="s">
        <v>413</v>
      </c>
      <c r="F25" s="166" t="s">
        <v>413</v>
      </c>
      <c r="G25" s="155" t="s">
        <v>413</v>
      </c>
      <c r="H25" s="166" t="s">
        <v>413</v>
      </c>
      <c r="I25" s="166" t="s">
        <v>413</v>
      </c>
      <c r="J25" s="166" t="s">
        <v>413</v>
      </c>
      <c r="K25" s="155" t="s">
        <v>413</v>
      </c>
      <c r="L25" s="155" t="s">
        <v>413</v>
      </c>
      <c r="M25" s="155" t="s">
        <v>413</v>
      </c>
      <c r="N25" s="155" t="s">
        <v>413</v>
      </c>
      <c r="O25" s="155" t="s">
        <v>413</v>
      </c>
      <c r="P25" s="155" t="s">
        <v>413</v>
      </c>
      <c r="Q25" s="155" t="s">
        <v>413</v>
      </c>
      <c r="R25" s="155" t="s">
        <v>413</v>
      </c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</row>
    <row r="26" spans="1:29" s="118" customFormat="1" ht="15.75">
      <c r="A26" s="102" t="s">
        <v>449</v>
      </c>
      <c r="B26" s="150" t="s">
        <v>450</v>
      </c>
      <c r="C26" s="155" t="s">
        <v>403</v>
      </c>
      <c r="D26" s="155" t="s">
        <v>413</v>
      </c>
      <c r="E26" s="155" t="s">
        <v>413</v>
      </c>
      <c r="F26" s="166" t="s">
        <v>413</v>
      </c>
      <c r="G26" s="155" t="s">
        <v>413</v>
      </c>
      <c r="H26" s="166" t="s">
        <v>413</v>
      </c>
      <c r="I26" s="166" t="s">
        <v>413</v>
      </c>
      <c r="J26" s="166" t="s">
        <v>413</v>
      </c>
      <c r="K26" s="155" t="s">
        <v>413</v>
      </c>
      <c r="L26" s="155" t="s">
        <v>413</v>
      </c>
      <c r="M26" s="155" t="s">
        <v>413</v>
      </c>
      <c r="N26" s="155" t="s">
        <v>413</v>
      </c>
      <c r="O26" s="155" t="s">
        <v>413</v>
      </c>
      <c r="P26" s="155" t="s">
        <v>413</v>
      </c>
      <c r="Q26" s="155" t="s">
        <v>413</v>
      </c>
      <c r="R26" s="155" t="s">
        <v>413</v>
      </c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</row>
    <row r="27" spans="1:29" s="118" customFormat="1" ht="15.75">
      <c r="A27" s="143" t="s">
        <v>414</v>
      </c>
      <c r="B27" s="144" t="s">
        <v>451</v>
      </c>
      <c r="C27" s="156" t="s">
        <v>403</v>
      </c>
      <c r="D27" s="156" t="s">
        <v>413</v>
      </c>
      <c r="E27" s="156" t="s">
        <v>413</v>
      </c>
      <c r="F27" s="168">
        <f>F48</f>
        <v>0.63</v>
      </c>
      <c r="G27" s="156" t="s">
        <v>413</v>
      </c>
      <c r="H27" s="168">
        <f t="shared" ref="H27:J27" si="3">H48</f>
        <v>12.235000000000001</v>
      </c>
      <c r="I27" s="168">
        <f t="shared" si="3"/>
        <v>8.4700000000000006</v>
      </c>
      <c r="J27" s="168">
        <f t="shared" si="3"/>
        <v>1.671</v>
      </c>
      <c r="K27" s="156" t="s">
        <v>413</v>
      </c>
      <c r="L27" s="156" t="s">
        <v>413</v>
      </c>
      <c r="M27" s="156" t="s">
        <v>413</v>
      </c>
      <c r="N27" s="156" t="s">
        <v>413</v>
      </c>
      <c r="O27" s="156" t="s">
        <v>413</v>
      </c>
      <c r="P27" s="156" t="s">
        <v>413</v>
      </c>
      <c r="Q27" s="156" t="s">
        <v>413</v>
      </c>
      <c r="R27" s="156" t="s">
        <v>413</v>
      </c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</row>
    <row r="28" spans="1:29" s="118" customFormat="1" ht="15.75">
      <c r="A28" s="157" t="s">
        <v>235</v>
      </c>
      <c r="B28" s="158" t="s">
        <v>236</v>
      </c>
      <c r="C28" s="159" t="s">
        <v>403</v>
      </c>
      <c r="D28" s="159" t="s">
        <v>413</v>
      </c>
      <c r="E28" s="159" t="s">
        <v>413</v>
      </c>
      <c r="F28" s="169" t="s">
        <v>413</v>
      </c>
      <c r="G28" s="159" t="s">
        <v>413</v>
      </c>
      <c r="H28" s="169" t="s">
        <v>413</v>
      </c>
      <c r="I28" s="169" t="s">
        <v>413</v>
      </c>
      <c r="J28" s="169" t="s">
        <v>413</v>
      </c>
      <c r="K28" s="159" t="s">
        <v>413</v>
      </c>
      <c r="L28" s="159" t="s">
        <v>413</v>
      </c>
      <c r="M28" s="159" t="s">
        <v>413</v>
      </c>
      <c r="N28" s="159" t="s">
        <v>413</v>
      </c>
      <c r="O28" s="159" t="s">
        <v>413</v>
      </c>
      <c r="P28" s="159" t="s">
        <v>413</v>
      </c>
      <c r="Q28" s="159" t="s">
        <v>413</v>
      </c>
      <c r="R28" s="159" t="s">
        <v>413</v>
      </c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</row>
    <row r="29" spans="1:29" s="118" customFormat="1" ht="31.5">
      <c r="A29" s="160" t="s">
        <v>237</v>
      </c>
      <c r="B29" s="161" t="s">
        <v>238</v>
      </c>
      <c r="C29" s="162" t="s">
        <v>403</v>
      </c>
      <c r="D29" s="164" t="s">
        <v>413</v>
      </c>
      <c r="E29" s="164" t="s">
        <v>413</v>
      </c>
      <c r="F29" s="170" t="s">
        <v>413</v>
      </c>
      <c r="G29" s="164" t="s">
        <v>413</v>
      </c>
      <c r="H29" s="170" t="s">
        <v>413</v>
      </c>
      <c r="I29" s="170" t="s">
        <v>413</v>
      </c>
      <c r="J29" s="170" t="s">
        <v>413</v>
      </c>
      <c r="K29" s="164" t="s">
        <v>413</v>
      </c>
      <c r="L29" s="164" t="s">
        <v>413</v>
      </c>
      <c r="M29" s="164" t="s">
        <v>413</v>
      </c>
      <c r="N29" s="164" t="s">
        <v>413</v>
      </c>
      <c r="O29" s="164" t="s">
        <v>413</v>
      </c>
      <c r="P29" s="164" t="s">
        <v>413</v>
      </c>
      <c r="Q29" s="164" t="s">
        <v>413</v>
      </c>
      <c r="R29" s="164" t="s">
        <v>413</v>
      </c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</row>
    <row r="30" spans="1:29" s="118" customFormat="1" ht="47.25">
      <c r="A30" s="102" t="s">
        <v>239</v>
      </c>
      <c r="B30" s="145" t="s">
        <v>240</v>
      </c>
      <c r="C30" s="153" t="s">
        <v>403</v>
      </c>
      <c r="D30" s="163" t="s">
        <v>413</v>
      </c>
      <c r="E30" s="163" t="s">
        <v>413</v>
      </c>
      <c r="F30" s="166" t="s">
        <v>413</v>
      </c>
      <c r="G30" s="163" t="s">
        <v>413</v>
      </c>
      <c r="H30" s="166" t="s">
        <v>413</v>
      </c>
      <c r="I30" s="166" t="s">
        <v>413</v>
      </c>
      <c r="J30" s="166" t="s">
        <v>413</v>
      </c>
      <c r="K30" s="163" t="s">
        <v>413</v>
      </c>
      <c r="L30" s="163" t="s">
        <v>413</v>
      </c>
      <c r="M30" s="163" t="s">
        <v>413</v>
      </c>
      <c r="N30" s="163" t="s">
        <v>413</v>
      </c>
      <c r="O30" s="163" t="s">
        <v>413</v>
      </c>
      <c r="P30" s="163" t="s">
        <v>413</v>
      </c>
      <c r="Q30" s="163" t="s">
        <v>413</v>
      </c>
      <c r="R30" s="163" t="s">
        <v>413</v>
      </c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</row>
    <row r="31" spans="1:29" s="118" customFormat="1" ht="47.25">
      <c r="A31" s="102" t="s">
        <v>241</v>
      </c>
      <c r="B31" s="145" t="s">
        <v>242</v>
      </c>
      <c r="C31" s="153" t="s">
        <v>403</v>
      </c>
      <c r="D31" s="163" t="s">
        <v>413</v>
      </c>
      <c r="E31" s="163" t="s">
        <v>413</v>
      </c>
      <c r="F31" s="166" t="s">
        <v>413</v>
      </c>
      <c r="G31" s="163" t="s">
        <v>413</v>
      </c>
      <c r="H31" s="166" t="s">
        <v>413</v>
      </c>
      <c r="I31" s="166" t="s">
        <v>413</v>
      </c>
      <c r="J31" s="166" t="s">
        <v>413</v>
      </c>
      <c r="K31" s="163" t="s">
        <v>413</v>
      </c>
      <c r="L31" s="163" t="s">
        <v>413</v>
      </c>
      <c r="M31" s="163" t="s">
        <v>413</v>
      </c>
      <c r="N31" s="163" t="s">
        <v>413</v>
      </c>
      <c r="O31" s="163" t="s">
        <v>413</v>
      </c>
      <c r="P31" s="163" t="s">
        <v>413</v>
      </c>
      <c r="Q31" s="163" t="s">
        <v>413</v>
      </c>
      <c r="R31" s="163" t="s">
        <v>413</v>
      </c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</row>
    <row r="32" spans="1:29" s="118" customFormat="1" ht="47.25">
      <c r="A32" s="102" t="s">
        <v>243</v>
      </c>
      <c r="B32" s="145" t="s">
        <v>415</v>
      </c>
      <c r="C32" s="153" t="s">
        <v>403</v>
      </c>
      <c r="D32" s="163" t="s">
        <v>413</v>
      </c>
      <c r="E32" s="163" t="s">
        <v>413</v>
      </c>
      <c r="F32" s="166" t="s">
        <v>413</v>
      </c>
      <c r="G32" s="163" t="s">
        <v>413</v>
      </c>
      <c r="H32" s="166" t="s">
        <v>413</v>
      </c>
      <c r="I32" s="166" t="s">
        <v>413</v>
      </c>
      <c r="J32" s="166" t="s">
        <v>413</v>
      </c>
      <c r="K32" s="163" t="s">
        <v>413</v>
      </c>
      <c r="L32" s="163" t="s">
        <v>413</v>
      </c>
      <c r="M32" s="163" t="s">
        <v>413</v>
      </c>
      <c r="N32" s="163" t="s">
        <v>413</v>
      </c>
      <c r="O32" s="163" t="s">
        <v>413</v>
      </c>
      <c r="P32" s="163" t="s">
        <v>413</v>
      </c>
      <c r="Q32" s="163" t="s">
        <v>413</v>
      </c>
      <c r="R32" s="163" t="s">
        <v>413</v>
      </c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</row>
    <row r="33" spans="1:29" s="118" customFormat="1" ht="31.5">
      <c r="A33" s="160" t="s">
        <v>245</v>
      </c>
      <c r="B33" s="161" t="s">
        <v>416</v>
      </c>
      <c r="C33" s="162" t="s">
        <v>403</v>
      </c>
      <c r="D33" s="164" t="s">
        <v>413</v>
      </c>
      <c r="E33" s="164" t="s">
        <v>413</v>
      </c>
      <c r="F33" s="170" t="s">
        <v>413</v>
      </c>
      <c r="G33" s="164" t="s">
        <v>413</v>
      </c>
      <c r="H33" s="170" t="s">
        <v>413</v>
      </c>
      <c r="I33" s="170" t="s">
        <v>413</v>
      </c>
      <c r="J33" s="170" t="s">
        <v>413</v>
      </c>
      <c r="K33" s="164" t="s">
        <v>413</v>
      </c>
      <c r="L33" s="164" t="s">
        <v>413</v>
      </c>
      <c r="M33" s="164" t="s">
        <v>413</v>
      </c>
      <c r="N33" s="164" t="s">
        <v>413</v>
      </c>
      <c r="O33" s="164" t="s">
        <v>413</v>
      </c>
      <c r="P33" s="164" t="s">
        <v>413</v>
      </c>
      <c r="Q33" s="164" t="s">
        <v>413</v>
      </c>
      <c r="R33" s="164" t="s">
        <v>413</v>
      </c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</row>
    <row r="34" spans="1:29" s="118" customFormat="1" ht="47.25">
      <c r="A34" s="102" t="s">
        <v>417</v>
      </c>
      <c r="B34" s="145" t="s">
        <v>418</v>
      </c>
      <c r="C34" s="153" t="s">
        <v>403</v>
      </c>
      <c r="D34" s="163" t="s">
        <v>413</v>
      </c>
      <c r="E34" s="163" t="s">
        <v>413</v>
      </c>
      <c r="F34" s="166" t="s">
        <v>413</v>
      </c>
      <c r="G34" s="163" t="s">
        <v>413</v>
      </c>
      <c r="H34" s="166" t="s">
        <v>413</v>
      </c>
      <c r="I34" s="166" t="s">
        <v>413</v>
      </c>
      <c r="J34" s="166" t="s">
        <v>413</v>
      </c>
      <c r="K34" s="163" t="s">
        <v>413</v>
      </c>
      <c r="L34" s="163" t="s">
        <v>413</v>
      </c>
      <c r="M34" s="163" t="s">
        <v>413</v>
      </c>
      <c r="N34" s="163" t="s">
        <v>413</v>
      </c>
      <c r="O34" s="163" t="s">
        <v>413</v>
      </c>
      <c r="P34" s="163" t="s">
        <v>413</v>
      </c>
      <c r="Q34" s="163" t="s">
        <v>413</v>
      </c>
      <c r="R34" s="163" t="s">
        <v>413</v>
      </c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</row>
    <row r="35" spans="1:29" s="118" customFormat="1" ht="31.5">
      <c r="A35" s="102" t="s">
        <v>419</v>
      </c>
      <c r="B35" s="145" t="s">
        <v>420</v>
      </c>
      <c r="C35" s="153" t="s">
        <v>403</v>
      </c>
      <c r="D35" s="163" t="s">
        <v>413</v>
      </c>
      <c r="E35" s="163" t="s">
        <v>413</v>
      </c>
      <c r="F35" s="166" t="s">
        <v>413</v>
      </c>
      <c r="G35" s="163" t="s">
        <v>413</v>
      </c>
      <c r="H35" s="166" t="s">
        <v>413</v>
      </c>
      <c r="I35" s="166" t="s">
        <v>413</v>
      </c>
      <c r="J35" s="166" t="s">
        <v>413</v>
      </c>
      <c r="K35" s="163" t="s">
        <v>413</v>
      </c>
      <c r="L35" s="163" t="s">
        <v>413</v>
      </c>
      <c r="M35" s="163" t="s">
        <v>413</v>
      </c>
      <c r="N35" s="163" t="s">
        <v>413</v>
      </c>
      <c r="O35" s="163" t="s">
        <v>413</v>
      </c>
      <c r="P35" s="163" t="s">
        <v>413</v>
      </c>
      <c r="Q35" s="163" t="s">
        <v>413</v>
      </c>
      <c r="R35" s="163" t="s">
        <v>413</v>
      </c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</row>
    <row r="36" spans="1:29" s="118" customFormat="1" ht="31.5">
      <c r="A36" s="160" t="s">
        <v>247</v>
      </c>
      <c r="B36" s="161" t="s">
        <v>421</v>
      </c>
      <c r="C36" s="162" t="s">
        <v>403</v>
      </c>
      <c r="D36" s="164" t="s">
        <v>413</v>
      </c>
      <c r="E36" s="164" t="s">
        <v>413</v>
      </c>
      <c r="F36" s="170" t="s">
        <v>413</v>
      </c>
      <c r="G36" s="164" t="s">
        <v>413</v>
      </c>
      <c r="H36" s="170" t="s">
        <v>413</v>
      </c>
      <c r="I36" s="170" t="s">
        <v>413</v>
      </c>
      <c r="J36" s="170" t="s">
        <v>413</v>
      </c>
      <c r="K36" s="164" t="s">
        <v>413</v>
      </c>
      <c r="L36" s="164" t="s">
        <v>413</v>
      </c>
      <c r="M36" s="164" t="s">
        <v>413</v>
      </c>
      <c r="N36" s="164" t="s">
        <v>413</v>
      </c>
      <c r="O36" s="164" t="s">
        <v>413</v>
      </c>
      <c r="P36" s="164" t="s">
        <v>413</v>
      </c>
      <c r="Q36" s="164" t="s">
        <v>413</v>
      </c>
      <c r="R36" s="164" t="s">
        <v>413</v>
      </c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</row>
    <row r="37" spans="1:29" s="118" customFormat="1" ht="31.5">
      <c r="A37" s="102" t="s">
        <v>422</v>
      </c>
      <c r="B37" s="145" t="s">
        <v>423</v>
      </c>
      <c r="C37" s="153" t="s">
        <v>403</v>
      </c>
      <c r="D37" s="163" t="s">
        <v>413</v>
      </c>
      <c r="E37" s="163" t="s">
        <v>413</v>
      </c>
      <c r="F37" s="166" t="s">
        <v>413</v>
      </c>
      <c r="G37" s="163" t="s">
        <v>413</v>
      </c>
      <c r="H37" s="166" t="s">
        <v>413</v>
      </c>
      <c r="I37" s="166" t="s">
        <v>413</v>
      </c>
      <c r="J37" s="166" t="s">
        <v>413</v>
      </c>
      <c r="K37" s="163" t="s">
        <v>413</v>
      </c>
      <c r="L37" s="163" t="s">
        <v>413</v>
      </c>
      <c r="M37" s="163" t="s">
        <v>413</v>
      </c>
      <c r="N37" s="163" t="s">
        <v>413</v>
      </c>
      <c r="O37" s="163" t="s">
        <v>413</v>
      </c>
      <c r="P37" s="163" t="s">
        <v>413</v>
      </c>
      <c r="Q37" s="163" t="s">
        <v>413</v>
      </c>
      <c r="R37" s="163" t="s">
        <v>413</v>
      </c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</row>
    <row r="38" spans="1:29" s="118" customFormat="1" ht="78.75">
      <c r="A38" s="102" t="s">
        <v>422</v>
      </c>
      <c r="B38" s="145" t="s">
        <v>424</v>
      </c>
      <c r="C38" s="153" t="s">
        <v>403</v>
      </c>
      <c r="D38" s="163" t="s">
        <v>413</v>
      </c>
      <c r="E38" s="163" t="s">
        <v>413</v>
      </c>
      <c r="F38" s="166" t="s">
        <v>413</v>
      </c>
      <c r="G38" s="163" t="s">
        <v>413</v>
      </c>
      <c r="H38" s="166" t="s">
        <v>413</v>
      </c>
      <c r="I38" s="166" t="s">
        <v>413</v>
      </c>
      <c r="J38" s="166" t="s">
        <v>413</v>
      </c>
      <c r="K38" s="163" t="s">
        <v>413</v>
      </c>
      <c r="L38" s="163" t="s">
        <v>413</v>
      </c>
      <c r="M38" s="163" t="s">
        <v>413</v>
      </c>
      <c r="N38" s="163" t="s">
        <v>413</v>
      </c>
      <c r="O38" s="163" t="s">
        <v>413</v>
      </c>
      <c r="P38" s="163" t="s">
        <v>413</v>
      </c>
      <c r="Q38" s="163" t="s">
        <v>413</v>
      </c>
      <c r="R38" s="163" t="s">
        <v>413</v>
      </c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</row>
    <row r="39" spans="1:29" s="118" customFormat="1" ht="63">
      <c r="A39" s="102" t="s">
        <v>422</v>
      </c>
      <c r="B39" s="145" t="s">
        <v>425</v>
      </c>
      <c r="C39" s="153" t="s">
        <v>403</v>
      </c>
      <c r="D39" s="163" t="s">
        <v>413</v>
      </c>
      <c r="E39" s="163" t="s">
        <v>413</v>
      </c>
      <c r="F39" s="166" t="s">
        <v>413</v>
      </c>
      <c r="G39" s="163" t="s">
        <v>413</v>
      </c>
      <c r="H39" s="166" t="s">
        <v>413</v>
      </c>
      <c r="I39" s="166" t="s">
        <v>413</v>
      </c>
      <c r="J39" s="166" t="s">
        <v>413</v>
      </c>
      <c r="K39" s="163" t="s">
        <v>413</v>
      </c>
      <c r="L39" s="163" t="s">
        <v>413</v>
      </c>
      <c r="M39" s="163" t="s">
        <v>413</v>
      </c>
      <c r="N39" s="163" t="s">
        <v>413</v>
      </c>
      <c r="O39" s="163" t="s">
        <v>413</v>
      </c>
      <c r="P39" s="163" t="s">
        <v>413</v>
      </c>
      <c r="Q39" s="163" t="s">
        <v>413</v>
      </c>
      <c r="R39" s="163" t="s">
        <v>413</v>
      </c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</row>
    <row r="40" spans="1:29" s="118" customFormat="1" ht="78.75">
      <c r="A40" s="102" t="s">
        <v>422</v>
      </c>
      <c r="B40" s="145" t="s">
        <v>426</v>
      </c>
      <c r="C40" s="153" t="s">
        <v>403</v>
      </c>
      <c r="D40" s="163" t="s">
        <v>413</v>
      </c>
      <c r="E40" s="163" t="s">
        <v>413</v>
      </c>
      <c r="F40" s="166" t="s">
        <v>413</v>
      </c>
      <c r="G40" s="163" t="s">
        <v>413</v>
      </c>
      <c r="H40" s="166" t="s">
        <v>413</v>
      </c>
      <c r="I40" s="166" t="s">
        <v>413</v>
      </c>
      <c r="J40" s="166" t="s">
        <v>413</v>
      </c>
      <c r="K40" s="163" t="s">
        <v>413</v>
      </c>
      <c r="L40" s="163" t="s">
        <v>413</v>
      </c>
      <c r="M40" s="163" t="s">
        <v>413</v>
      </c>
      <c r="N40" s="163" t="s">
        <v>413</v>
      </c>
      <c r="O40" s="163" t="s">
        <v>413</v>
      </c>
      <c r="P40" s="163" t="s">
        <v>413</v>
      </c>
      <c r="Q40" s="163" t="s">
        <v>413</v>
      </c>
      <c r="R40" s="163" t="s">
        <v>413</v>
      </c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</row>
    <row r="41" spans="1:29" s="118" customFormat="1" ht="31.5">
      <c r="A41" s="102" t="s">
        <v>427</v>
      </c>
      <c r="B41" s="145" t="s">
        <v>423</v>
      </c>
      <c r="C41" s="153" t="s">
        <v>403</v>
      </c>
      <c r="D41" s="163" t="s">
        <v>413</v>
      </c>
      <c r="E41" s="163" t="s">
        <v>413</v>
      </c>
      <c r="F41" s="166" t="s">
        <v>413</v>
      </c>
      <c r="G41" s="163" t="s">
        <v>413</v>
      </c>
      <c r="H41" s="166" t="s">
        <v>413</v>
      </c>
      <c r="I41" s="166" t="s">
        <v>413</v>
      </c>
      <c r="J41" s="166" t="s">
        <v>413</v>
      </c>
      <c r="K41" s="163" t="s">
        <v>413</v>
      </c>
      <c r="L41" s="163" t="s">
        <v>413</v>
      </c>
      <c r="M41" s="163" t="s">
        <v>413</v>
      </c>
      <c r="N41" s="163" t="s">
        <v>413</v>
      </c>
      <c r="O41" s="163" t="s">
        <v>413</v>
      </c>
      <c r="P41" s="163" t="s">
        <v>413</v>
      </c>
      <c r="Q41" s="163" t="s">
        <v>413</v>
      </c>
      <c r="R41" s="163" t="s">
        <v>413</v>
      </c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</row>
    <row r="42" spans="1:29" s="118" customFormat="1" ht="78.75">
      <c r="A42" s="102" t="s">
        <v>427</v>
      </c>
      <c r="B42" s="145" t="s">
        <v>424</v>
      </c>
      <c r="C42" s="153" t="s">
        <v>403</v>
      </c>
      <c r="D42" s="163" t="s">
        <v>413</v>
      </c>
      <c r="E42" s="163" t="s">
        <v>413</v>
      </c>
      <c r="F42" s="166" t="s">
        <v>413</v>
      </c>
      <c r="G42" s="163" t="s">
        <v>413</v>
      </c>
      <c r="H42" s="166" t="s">
        <v>413</v>
      </c>
      <c r="I42" s="166" t="s">
        <v>413</v>
      </c>
      <c r="J42" s="166" t="s">
        <v>413</v>
      </c>
      <c r="K42" s="163" t="s">
        <v>413</v>
      </c>
      <c r="L42" s="163" t="s">
        <v>413</v>
      </c>
      <c r="M42" s="163" t="s">
        <v>413</v>
      </c>
      <c r="N42" s="163" t="s">
        <v>413</v>
      </c>
      <c r="O42" s="163" t="s">
        <v>413</v>
      </c>
      <c r="P42" s="163" t="s">
        <v>413</v>
      </c>
      <c r="Q42" s="163" t="s">
        <v>413</v>
      </c>
      <c r="R42" s="163" t="s">
        <v>413</v>
      </c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</row>
    <row r="43" spans="1:29" s="118" customFormat="1" ht="63">
      <c r="A43" s="102" t="s">
        <v>427</v>
      </c>
      <c r="B43" s="145" t="s">
        <v>425</v>
      </c>
      <c r="C43" s="153" t="s">
        <v>403</v>
      </c>
      <c r="D43" s="163" t="s">
        <v>413</v>
      </c>
      <c r="E43" s="163" t="s">
        <v>413</v>
      </c>
      <c r="F43" s="166" t="s">
        <v>413</v>
      </c>
      <c r="G43" s="163" t="s">
        <v>413</v>
      </c>
      <c r="H43" s="166" t="s">
        <v>413</v>
      </c>
      <c r="I43" s="166" t="s">
        <v>413</v>
      </c>
      <c r="J43" s="166" t="s">
        <v>413</v>
      </c>
      <c r="K43" s="163" t="s">
        <v>413</v>
      </c>
      <c r="L43" s="163" t="s">
        <v>413</v>
      </c>
      <c r="M43" s="163" t="s">
        <v>413</v>
      </c>
      <c r="N43" s="163" t="s">
        <v>413</v>
      </c>
      <c r="O43" s="163" t="s">
        <v>413</v>
      </c>
      <c r="P43" s="163" t="s">
        <v>413</v>
      </c>
      <c r="Q43" s="163" t="s">
        <v>413</v>
      </c>
      <c r="R43" s="163" t="s">
        <v>413</v>
      </c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</row>
    <row r="44" spans="1:29" s="118" customFormat="1" ht="78.75">
      <c r="A44" s="102" t="s">
        <v>427</v>
      </c>
      <c r="B44" s="145" t="s">
        <v>428</v>
      </c>
      <c r="C44" s="153" t="s">
        <v>403</v>
      </c>
      <c r="D44" s="163" t="s">
        <v>413</v>
      </c>
      <c r="E44" s="163" t="s">
        <v>413</v>
      </c>
      <c r="F44" s="166" t="s">
        <v>413</v>
      </c>
      <c r="G44" s="163" t="s">
        <v>413</v>
      </c>
      <c r="H44" s="166" t="s">
        <v>413</v>
      </c>
      <c r="I44" s="166" t="s">
        <v>413</v>
      </c>
      <c r="J44" s="166" t="s">
        <v>413</v>
      </c>
      <c r="K44" s="163" t="s">
        <v>413</v>
      </c>
      <c r="L44" s="163" t="s">
        <v>413</v>
      </c>
      <c r="M44" s="163" t="s">
        <v>413</v>
      </c>
      <c r="N44" s="163" t="s">
        <v>413</v>
      </c>
      <c r="O44" s="163" t="s">
        <v>413</v>
      </c>
      <c r="P44" s="163" t="s">
        <v>413</v>
      </c>
      <c r="Q44" s="163" t="s">
        <v>413</v>
      </c>
      <c r="R44" s="163" t="s">
        <v>413</v>
      </c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</row>
    <row r="45" spans="1:29" s="118" customFormat="1" ht="63">
      <c r="A45" s="160" t="s">
        <v>249</v>
      </c>
      <c r="B45" s="161" t="s">
        <v>250</v>
      </c>
      <c r="C45" s="162" t="s">
        <v>403</v>
      </c>
      <c r="D45" s="164" t="s">
        <v>413</v>
      </c>
      <c r="E45" s="164" t="s">
        <v>413</v>
      </c>
      <c r="F45" s="170" t="s">
        <v>413</v>
      </c>
      <c r="G45" s="164" t="s">
        <v>413</v>
      </c>
      <c r="H45" s="170" t="s">
        <v>413</v>
      </c>
      <c r="I45" s="170" t="s">
        <v>413</v>
      </c>
      <c r="J45" s="170" t="s">
        <v>413</v>
      </c>
      <c r="K45" s="164" t="s">
        <v>413</v>
      </c>
      <c r="L45" s="164" t="s">
        <v>413</v>
      </c>
      <c r="M45" s="164" t="s">
        <v>413</v>
      </c>
      <c r="N45" s="164" t="s">
        <v>413</v>
      </c>
      <c r="O45" s="164" t="s">
        <v>413</v>
      </c>
      <c r="P45" s="164" t="s">
        <v>413</v>
      </c>
      <c r="Q45" s="164" t="s">
        <v>413</v>
      </c>
      <c r="R45" s="164" t="s">
        <v>413</v>
      </c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</row>
    <row r="46" spans="1:29" s="118" customFormat="1" ht="47.25">
      <c r="A46" s="102" t="s">
        <v>251</v>
      </c>
      <c r="B46" s="145" t="s">
        <v>252</v>
      </c>
      <c r="C46" s="153" t="s">
        <v>403</v>
      </c>
      <c r="D46" s="163" t="s">
        <v>413</v>
      </c>
      <c r="E46" s="163" t="s">
        <v>413</v>
      </c>
      <c r="F46" s="166" t="s">
        <v>413</v>
      </c>
      <c r="G46" s="163" t="s">
        <v>413</v>
      </c>
      <c r="H46" s="166" t="s">
        <v>413</v>
      </c>
      <c r="I46" s="166" t="s">
        <v>413</v>
      </c>
      <c r="J46" s="166" t="s">
        <v>413</v>
      </c>
      <c r="K46" s="163" t="s">
        <v>413</v>
      </c>
      <c r="L46" s="163" t="s">
        <v>413</v>
      </c>
      <c r="M46" s="163" t="s">
        <v>413</v>
      </c>
      <c r="N46" s="163" t="s">
        <v>413</v>
      </c>
      <c r="O46" s="163" t="s">
        <v>413</v>
      </c>
      <c r="P46" s="163" t="s">
        <v>413</v>
      </c>
      <c r="Q46" s="163" t="s">
        <v>413</v>
      </c>
      <c r="R46" s="163" t="s">
        <v>413</v>
      </c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</row>
    <row r="47" spans="1:29" s="118" customFormat="1" ht="63">
      <c r="A47" s="102" t="s">
        <v>253</v>
      </c>
      <c r="B47" s="145" t="s">
        <v>254</v>
      </c>
      <c r="C47" s="153" t="s">
        <v>403</v>
      </c>
      <c r="D47" s="163" t="s">
        <v>413</v>
      </c>
      <c r="E47" s="163" t="s">
        <v>413</v>
      </c>
      <c r="F47" s="166" t="s">
        <v>413</v>
      </c>
      <c r="G47" s="163" t="s">
        <v>413</v>
      </c>
      <c r="H47" s="166" t="s">
        <v>413</v>
      </c>
      <c r="I47" s="166" t="s">
        <v>413</v>
      </c>
      <c r="J47" s="166" t="s">
        <v>413</v>
      </c>
      <c r="K47" s="163" t="s">
        <v>413</v>
      </c>
      <c r="L47" s="163" t="s">
        <v>413</v>
      </c>
      <c r="M47" s="163" t="s">
        <v>413</v>
      </c>
      <c r="N47" s="163" t="s">
        <v>413</v>
      </c>
      <c r="O47" s="163" t="s">
        <v>413</v>
      </c>
      <c r="P47" s="163" t="s">
        <v>413</v>
      </c>
      <c r="Q47" s="163" t="s">
        <v>413</v>
      </c>
      <c r="R47" s="163" t="s">
        <v>413</v>
      </c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</row>
    <row r="48" spans="1:29" s="118" customFormat="1" ht="31.5">
      <c r="A48" s="157" t="s">
        <v>255</v>
      </c>
      <c r="B48" s="158" t="s">
        <v>256</v>
      </c>
      <c r="C48" s="159" t="s">
        <v>403</v>
      </c>
      <c r="D48" s="159" t="s">
        <v>413</v>
      </c>
      <c r="E48" s="159" t="s">
        <v>413</v>
      </c>
      <c r="F48" s="169">
        <f>F49+F52</f>
        <v>0.63</v>
      </c>
      <c r="G48" s="159" t="s">
        <v>413</v>
      </c>
      <c r="H48" s="169">
        <f t="shared" ref="H48:J48" si="4">H49+H52</f>
        <v>12.235000000000001</v>
      </c>
      <c r="I48" s="169">
        <f t="shared" si="4"/>
        <v>8.4700000000000006</v>
      </c>
      <c r="J48" s="169">
        <f t="shared" si="4"/>
        <v>1.671</v>
      </c>
      <c r="K48" s="159" t="s">
        <v>413</v>
      </c>
      <c r="L48" s="159" t="s">
        <v>413</v>
      </c>
      <c r="M48" s="159" t="s">
        <v>413</v>
      </c>
      <c r="N48" s="159" t="s">
        <v>413</v>
      </c>
      <c r="O48" s="159" t="s">
        <v>413</v>
      </c>
      <c r="P48" s="159" t="s">
        <v>413</v>
      </c>
      <c r="Q48" s="159" t="s">
        <v>413</v>
      </c>
      <c r="R48" s="159" t="s">
        <v>413</v>
      </c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</row>
    <row r="49" spans="1:29" s="118" customFormat="1" ht="47.25">
      <c r="A49" s="160" t="s">
        <v>257</v>
      </c>
      <c r="B49" s="161" t="s">
        <v>258</v>
      </c>
      <c r="C49" s="162" t="s">
        <v>403</v>
      </c>
      <c r="D49" s="164" t="s">
        <v>413</v>
      </c>
      <c r="E49" s="164" t="s">
        <v>413</v>
      </c>
      <c r="F49" s="170">
        <f t="shared" ref="F49:J49" si="5">F50</f>
        <v>0</v>
      </c>
      <c r="G49" s="164" t="s">
        <v>413</v>
      </c>
      <c r="H49" s="170">
        <f t="shared" si="5"/>
        <v>0</v>
      </c>
      <c r="I49" s="170">
        <f t="shared" si="5"/>
        <v>0</v>
      </c>
      <c r="J49" s="170">
        <f t="shared" si="5"/>
        <v>0</v>
      </c>
      <c r="K49" s="164" t="s">
        <v>413</v>
      </c>
      <c r="L49" s="164" t="s">
        <v>413</v>
      </c>
      <c r="M49" s="164" t="s">
        <v>413</v>
      </c>
      <c r="N49" s="164" t="s">
        <v>413</v>
      </c>
      <c r="O49" s="164" t="s">
        <v>413</v>
      </c>
      <c r="P49" s="164" t="s">
        <v>413</v>
      </c>
      <c r="Q49" s="164" t="s">
        <v>413</v>
      </c>
      <c r="R49" s="164" t="s">
        <v>413</v>
      </c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</row>
    <row r="50" spans="1:29" s="118" customFormat="1" ht="31.5">
      <c r="A50" s="102" t="s">
        <v>259</v>
      </c>
      <c r="B50" s="145" t="s">
        <v>260</v>
      </c>
      <c r="C50" s="154" t="s">
        <v>403</v>
      </c>
      <c r="D50" s="165" t="s">
        <v>413</v>
      </c>
      <c r="E50" s="165" t="s">
        <v>413</v>
      </c>
      <c r="F50" s="167">
        <v>0</v>
      </c>
      <c r="G50" s="165" t="s">
        <v>413</v>
      </c>
      <c r="H50" s="167">
        <v>0</v>
      </c>
      <c r="I50" s="167">
        <v>0</v>
      </c>
      <c r="J50" s="167">
        <v>0</v>
      </c>
      <c r="K50" s="165" t="s">
        <v>413</v>
      </c>
      <c r="L50" s="165" t="s">
        <v>413</v>
      </c>
      <c r="M50" s="165" t="s">
        <v>413</v>
      </c>
      <c r="N50" s="165" t="s">
        <v>413</v>
      </c>
      <c r="O50" s="165" t="s">
        <v>413</v>
      </c>
      <c r="P50" s="165" t="s">
        <v>413</v>
      </c>
      <c r="Q50" s="165" t="s">
        <v>413</v>
      </c>
      <c r="R50" s="165" t="s">
        <v>413</v>
      </c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</row>
    <row r="51" spans="1:29" s="118" customFormat="1" ht="47.25">
      <c r="A51" s="102" t="s">
        <v>261</v>
      </c>
      <c r="B51" s="145" t="s">
        <v>262</v>
      </c>
      <c r="C51" s="154" t="s">
        <v>403</v>
      </c>
      <c r="D51" s="165" t="s">
        <v>413</v>
      </c>
      <c r="E51" s="165" t="s">
        <v>413</v>
      </c>
      <c r="F51" s="167" t="s">
        <v>413</v>
      </c>
      <c r="G51" s="165" t="s">
        <v>413</v>
      </c>
      <c r="H51" s="167" t="s">
        <v>413</v>
      </c>
      <c r="I51" s="167" t="s">
        <v>413</v>
      </c>
      <c r="J51" s="167" t="s">
        <v>413</v>
      </c>
      <c r="K51" s="165" t="s">
        <v>413</v>
      </c>
      <c r="L51" s="165" t="s">
        <v>413</v>
      </c>
      <c r="M51" s="165" t="s">
        <v>413</v>
      </c>
      <c r="N51" s="165" t="s">
        <v>413</v>
      </c>
      <c r="O51" s="165" t="s">
        <v>413</v>
      </c>
      <c r="P51" s="165" t="s">
        <v>413</v>
      </c>
      <c r="Q51" s="165" t="s">
        <v>413</v>
      </c>
      <c r="R51" s="165" t="s">
        <v>413</v>
      </c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</row>
    <row r="52" spans="1:29" s="118" customFormat="1" ht="47.25">
      <c r="A52" s="160" t="s">
        <v>263</v>
      </c>
      <c r="B52" s="161" t="s">
        <v>264</v>
      </c>
      <c r="C52" s="162" t="s">
        <v>403</v>
      </c>
      <c r="D52" s="164" t="s">
        <v>413</v>
      </c>
      <c r="E52" s="164" t="s">
        <v>413</v>
      </c>
      <c r="F52" s="170">
        <f>F53+F54</f>
        <v>0.63</v>
      </c>
      <c r="G52" s="164" t="s">
        <v>413</v>
      </c>
      <c r="H52" s="170">
        <f t="shared" ref="H52:J52" si="6">H53+H54</f>
        <v>12.235000000000001</v>
      </c>
      <c r="I52" s="170">
        <f t="shared" si="6"/>
        <v>8.4700000000000006</v>
      </c>
      <c r="J52" s="170">
        <f t="shared" si="6"/>
        <v>1.671</v>
      </c>
      <c r="K52" s="164" t="s">
        <v>413</v>
      </c>
      <c r="L52" s="164" t="s">
        <v>413</v>
      </c>
      <c r="M52" s="164" t="s">
        <v>413</v>
      </c>
      <c r="N52" s="164" t="s">
        <v>413</v>
      </c>
      <c r="O52" s="164" t="s">
        <v>413</v>
      </c>
      <c r="P52" s="164" t="s">
        <v>413</v>
      </c>
      <c r="Q52" s="164" t="s">
        <v>413</v>
      </c>
      <c r="R52" s="164" t="s">
        <v>413</v>
      </c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</row>
    <row r="53" spans="1:29" s="118" customFormat="1" ht="31.5">
      <c r="A53" s="102" t="s">
        <v>265</v>
      </c>
      <c r="B53" s="145" t="s">
        <v>266</v>
      </c>
      <c r="C53" s="154" t="s">
        <v>403</v>
      </c>
      <c r="D53" s="165" t="s">
        <v>413</v>
      </c>
      <c r="E53" s="165" t="s">
        <v>413</v>
      </c>
      <c r="F53" s="167">
        <v>0</v>
      </c>
      <c r="G53" s="165" t="s">
        <v>413</v>
      </c>
      <c r="H53" s="167">
        <v>0</v>
      </c>
      <c r="I53" s="167">
        <v>0</v>
      </c>
      <c r="J53" s="167">
        <v>0</v>
      </c>
      <c r="K53" s="165" t="s">
        <v>413</v>
      </c>
      <c r="L53" s="165" t="s">
        <v>413</v>
      </c>
      <c r="M53" s="165" t="s">
        <v>413</v>
      </c>
      <c r="N53" s="165" t="s">
        <v>413</v>
      </c>
      <c r="O53" s="165" t="s">
        <v>413</v>
      </c>
      <c r="P53" s="165" t="s">
        <v>413</v>
      </c>
      <c r="Q53" s="165" t="s">
        <v>413</v>
      </c>
      <c r="R53" s="165" t="s">
        <v>413</v>
      </c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</row>
    <row r="54" spans="1:29" s="118" customFormat="1" ht="31.5">
      <c r="A54" s="102" t="s">
        <v>267</v>
      </c>
      <c r="B54" s="145" t="s">
        <v>429</v>
      </c>
      <c r="C54" s="154" t="s">
        <v>403</v>
      </c>
      <c r="D54" s="154" t="s">
        <v>413</v>
      </c>
      <c r="E54" s="154" t="s">
        <v>413</v>
      </c>
      <c r="F54" s="167">
        <f t="shared" ref="F54" si="7">SUM(F55:F58)</f>
        <v>0.63</v>
      </c>
      <c r="G54" s="154" t="s">
        <v>413</v>
      </c>
      <c r="H54" s="167">
        <f t="shared" ref="H54" si="8">SUM(H55:H58)</f>
        <v>12.235000000000001</v>
      </c>
      <c r="I54" s="167">
        <f t="shared" ref="I54" si="9">SUM(I55:I58)</f>
        <v>8.4700000000000006</v>
      </c>
      <c r="J54" s="167">
        <f t="shared" ref="J54" si="10">SUM(J55:J58)</f>
        <v>1.671</v>
      </c>
      <c r="K54" s="154" t="s">
        <v>413</v>
      </c>
      <c r="L54" s="154" t="s">
        <v>413</v>
      </c>
      <c r="M54" s="154" t="s">
        <v>413</v>
      </c>
      <c r="N54" s="154" t="s">
        <v>413</v>
      </c>
      <c r="O54" s="154" t="s">
        <v>413</v>
      </c>
      <c r="P54" s="154" t="s">
        <v>413</v>
      </c>
      <c r="Q54" s="154" t="s">
        <v>413</v>
      </c>
      <c r="R54" s="154" t="s">
        <v>413</v>
      </c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</row>
    <row r="55" spans="1:29" s="195" customFormat="1" ht="31.5">
      <c r="A55" s="181" t="s">
        <v>267</v>
      </c>
      <c r="B55" s="182" t="s">
        <v>452</v>
      </c>
      <c r="C55" s="183" t="s">
        <v>453</v>
      </c>
      <c r="D55" s="184" t="s">
        <v>413</v>
      </c>
      <c r="E55" s="184" t="s">
        <v>413</v>
      </c>
      <c r="F55" s="192">
        <v>0</v>
      </c>
      <c r="G55" s="192" t="s">
        <v>413</v>
      </c>
      <c r="H55" s="192">
        <v>1.1399999999999999</v>
      </c>
      <c r="I55" s="192">
        <v>0</v>
      </c>
      <c r="J55" s="192">
        <v>0.06</v>
      </c>
      <c r="K55" s="184" t="s">
        <v>413</v>
      </c>
      <c r="L55" s="193">
        <v>2021</v>
      </c>
      <c r="M55" s="193">
        <v>2025</v>
      </c>
      <c r="N55" s="184" t="s">
        <v>413</v>
      </c>
      <c r="O55" s="184" t="s">
        <v>413</v>
      </c>
      <c r="P55" s="184" t="s">
        <v>413</v>
      </c>
      <c r="Q55" s="184" t="s">
        <v>413</v>
      </c>
      <c r="R55" s="184" t="s">
        <v>413</v>
      </c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</row>
    <row r="56" spans="1:29" s="195" customFormat="1" ht="47.25">
      <c r="A56" s="181" t="s">
        <v>267</v>
      </c>
      <c r="B56" s="182" t="s">
        <v>454</v>
      </c>
      <c r="C56" s="183" t="s">
        <v>455</v>
      </c>
      <c r="D56" s="184" t="s">
        <v>413</v>
      </c>
      <c r="E56" s="184" t="s">
        <v>413</v>
      </c>
      <c r="F56" s="192">
        <v>0</v>
      </c>
      <c r="G56" s="192" t="s">
        <v>413</v>
      </c>
      <c r="H56" s="192">
        <v>0.184</v>
      </c>
      <c r="I56" s="192">
        <v>0</v>
      </c>
      <c r="J56" s="192">
        <v>5.5E-2</v>
      </c>
      <c r="K56" s="184" t="s">
        <v>413</v>
      </c>
      <c r="L56" s="193">
        <v>2022</v>
      </c>
      <c r="M56" s="193">
        <v>2024</v>
      </c>
      <c r="N56" s="184" t="s">
        <v>413</v>
      </c>
      <c r="O56" s="184" t="s">
        <v>413</v>
      </c>
      <c r="P56" s="184" t="s">
        <v>413</v>
      </c>
      <c r="Q56" s="184" t="s">
        <v>413</v>
      </c>
      <c r="R56" s="184" t="s">
        <v>413</v>
      </c>
      <c r="S56" s="194"/>
      <c r="T56" s="194"/>
      <c r="U56" s="194"/>
      <c r="V56" s="194"/>
      <c r="W56" s="194"/>
      <c r="X56" s="194"/>
      <c r="Y56" s="194"/>
      <c r="Z56" s="194"/>
      <c r="AA56" s="194"/>
      <c r="AB56" s="194"/>
      <c r="AC56" s="194"/>
    </row>
    <row r="57" spans="1:29" s="195" customFormat="1" ht="31.5">
      <c r="A57" s="181" t="s">
        <v>267</v>
      </c>
      <c r="B57" s="182" t="s">
        <v>456</v>
      </c>
      <c r="C57" s="183" t="s">
        <v>457</v>
      </c>
      <c r="D57" s="184" t="s">
        <v>413</v>
      </c>
      <c r="E57" s="184" t="s">
        <v>413</v>
      </c>
      <c r="F57" s="192">
        <v>0</v>
      </c>
      <c r="G57" s="192" t="s">
        <v>413</v>
      </c>
      <c r="H57" s="192">
        <v>7.3310000000000004</v>
      </c>
      <c r="I57" s="192">
        <v>0</v>
      </c>
      <c r="J57" s="192">
        <v>0.27200000000000002</v>
      </c>
      <c r="K57" s="184" t="s">
        <v>413</v>
      </c>
      <c r="L57" s="193">
        <v>2021</v>
      </c>
      <c r="M57" s="193" t="s">
        <v>460</v>
      </c>
      <c r="N57" s="184" t="s">
        <v>413</v>
      </c>
      <c r="O57" s="184" t="s">
        <v>413</v>
      </c>
      <c r="P57" s="184" t="s">
        <v>413</v>
      </c>
      <c r="Q57" s="184" t="s">
        <v>413</v>
      </c>
      <c r="R57" s="184" t="s">
        <v>413</v>
      </c>
      <c r="S57" s="194"/>
      <c r="T57" s="194"/>
      <c r="U57" s="194"/>
      <c r="V57" s="194"/>
      <c r="W57" s="194"/>
      <c r="X57" s="194"/>
      <c r="Y57" s="194"/>
      <c r="Z57" s="194"/>
      <c r="AA57" s="194"/>
      <c r="AB57" s="194"/>
      <c r="AC57" s="194"/>
    </row>
    <row r="58" spans="1:29" s="195" customFormat="1" ht="31.5">
      <c r="A58" s="181" t="s">
        <v>267</v>
      </c>
      <c r="B58" s="182" t="s">
        <v>458</v>
      </c>
      <c r="C58" s="183" t="s">
        <v>459</v>
      </c>
      <c r="D58" s="184" t="s">
        <v>413</v>
      </c>
      <c r="E58" s="184" t="s">
        <v>413</v>
      </c>
      <c r="F58" s="187">
        <v>0.63</v>
      </c>
      <c r="G58" s="187">
        <v>0</v>
      </c>
      <c r="H58" s="187">
        <v>3.58</v>
      </c>
      <c r="I58" s="187">
        <v>8.4700000000000006</v>
      </c>
      <c r="J58" s="187">
        <v>1.284</v>
      </c>
      <c r="K58" s="184" t="s">
        <v>413</v>
      </c>
      <c r="L58" s="193">
        <v>2019</v>
      </c>
      <c r="M58" s="193" t="s">
        <v>461</v>
      </c>
      <c r="N58" s="184" t="s">
        <v>413</v>
      </c>
      <c r="O58" s="184" t="s">
        <v>413</v>
      </c>
      <c r="P58" s="184" t="s">
        <v>413</v>
      </c>
      <c r="Q58" s="184" t="s">
        <v>413</v>
      </c>
      <c r="R58" s="184" t="s">
        <v>413</v>
      </c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</row>
    <row r="59" spans="1:29" s="118" customFormat="1" ht="31.5">
      <c r="A59" s="160" t="s">
        <v>269</v>
      </c>
      <c r="B59" s="161" t="s">
        <v>270</v>
      </c>
      <c r="C59" s="162" t="s">
        <v>403</v>
      </c>
      <c r="D59" s="162" t="s">
        <v>413</v>
      </c>
      <c r="E59" s="162" t="s">
        <v>413</v>
      </c>
      <c r="F59" s="162" t="s">
        <v>413</v>
      </c>
      <c r="G59" s="162" t="s">
        <v>413</v>
      </c>
      <c r="H59" s="162" t="s">
        <v>413</v>
      </c>
      <c r="I59" s="162" t="s">
        <v>413</v>
      </c>
      <c r="J59" s="162" t="s">
        <v>413</v>
      </c>
      <c r="K59" s="162" t="s">
        <v>413</v>
      </c>
      <c r="L59" s="162" t="s">
        <v>413</v>
      </c>
      <c r="M59" s="162" t="s">
        <v>413</v>
      </c>
      <c r="N59" s="162" t="s">
        <v>413</v>
      </c>
      <c r="O59" s="162" t="s">
        <v>413</v>
      </c>
      <c r="P59" s="162" t="s">
        <v>413</v>
      </c>
      <c r="Q59" s="162" t="s">
        <v>413</v>
      </c>
      <c r="R59" s="162" t="s">
        <v>413</v>
      </c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</row>
    <row r="60" spans="1:29" s="118" customFormat="1" ht="31.5">
      <c r="A60" s="102" t="s">
        <v>271</v>
      </c>
      <c r="B60" s="145" t="s">
        <v>272</v>
      </c>
      <c r="C60" s="146" t="s">
        <v>403</v>
      </c>
      <c r="D60" s="146" t="s">
        <v>413</v>
      </c>
      <c r="E60" s="146" t="s">
        <v>413</v>
      </c>
      <c r="F60" s="146" t="s">
        <v>413</v>
      </c>
      <c r="G60" s="146" t="s">
        <v>413</v>
      </c>
      <c r="H60" s="146" t="s">
        <v>413</v>
      </c>
      <c r="I60" s="146" t="s">
        <v>413</v>
      </c>
      <c r="J60" s="146" t="s">
        <v>413</v>
      </c>
      <c r="K60" s="146" t="s">
        <v>413</v>
      </c>
      <c r="L60" s="146" t="s">
        <v>413</v>
      </c>
      <c r="M60" s="146" t="s">
        <v>413</v>
      </c>
      <c r="N60" s="146" t="s">
        <v>413</v>
      </c>
      <c r="O60" s="146" t="s">
        <v>413</v>
      </c>
      <c r="P60" s="146" t="s">
        <v>413</v>
      </c>
      <c r="Q60" s="146" t="s">
        <v>413</v>
      </c>
      <c r="R60" s="146" t="s">
        <v>413</v>
      </c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</row>
    <row r="61" spans="1:29" s="118" customFormat="1" ht="31.5">
      <c r="A61" s="102" t="s">
        <v>273</v>
      </c>
      <c r="B61" s="145" t="s">
        <v>274</v>
      </c>
      <c r="C61" s="146" t="s">
        <v>403</v>
      </c>
      <c r="D61" s="146" t="s">
        <v>413</v>
      </c>
      <c r="E61" s="146" t="s">
        <v>413</v>
      </c>
      <c r="F61" s="146" t="s">
        <v>413</v>
      </c>
      <c r="G61" s="146" t="s">
        <v>413</v>
      </c>
      <c r="H61" s="146" t="s">
        <v>413</v>
      </c>
      <c r="I61" s="146" t="s">
        <v>413</v>
      </c>
      <c r="J61" s="146" t="s">
        <v>413</v>
      </c>
      <c r="K61" s="146" t="s">
        <v>413</v>
      </c>
      <c r="L61" s="146" t="s">
        <v>413</v>
      </c>
      <c r="M61" s="146" t="s">
        <v>413</v>
      </c>
      <c r="N61" s="146" t="s">
        <v>413</v>
      </c>
      <c r="O61" s="146" t="s">
        <v>413</v>
      </c>
      <c r="P61" s="146" t="s">
        <v>413</v>
      </c>
      <c r="Q61" s="146" t="s">
        <v>413</v>
      </c>
      <c r="R61" s="146" t="s">
        <v>413</v>
      </c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</row>
    <row r="62" spans="1:29" s="118" customFormat="1" ht="31.5">
      <c r="A62" s="102" t="s">
        <v>275</v>
      </c>
      <c r="B62" s="145" t="s">
        <v>276</v>
      </c>
      <c r="C62" s="146" t="s">
        <v>403</v>
      </c>
      <c r="D62" s="146" t="s">
        <v>413</v>
      </c>
      <c r="E62" s="146" t="s">
        <v>413</v>
      </c>
      <c r="F62" s="146" t="s">
        <v>413</v>
      </c>
      <c r="G62" s="146" t="s">
        <v>413</v>
      </c>
      <c r="H62" s="146" t="s">
        <v>413</v>
      </c>
      <c r="I62" s="146" t="s">
        <v>413</v>
      </c>
      <c r="J62" s="146" t="s">
        <v>413</v>
      </c>
      <c r="K62" s="146" t="s">
        <v>413</v>
      </c>
      <c r="L62" s="146" t="s">
        <v>413</v>
      </c>
      <c r="M62" s="146" t="s">
        <v>413</v>
      </c>
      <c r="N62" s="146" t="s">
        <v>413</v>
      </c>
      <c r="O62" s="146" t="s">
        <v>413</v>
      </c>
      <c r="P62" s="146" t="s">
        <v>413</v>
      </c>
      <c r="Q62" s="146" t="s">
        <v>413</v>
      </c>
      <c r="R62" s="146" t="s">
        <v>413</v>
      </c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</row>
    <row r="63" spans="1:29" s="118" customFormat="1" ht="31.5">
      <c r="A63" s="102" t="s">
        <v>277</v>
      </c>
      <c r="B63" s="145" t="s">
        <v>278</v>
      </c>
      <c r="C63" s="146" t="s">
        <v>403</v>
      </c>
      <c r="D63" s="146" t="s">
        <v>413</v>
      </c>
      <c r="E63" s="146" t="s">
        <v>413</v>
      </c>
      <c r="F63" s="146" t="s">
        <v>413</v>
      </c>
      <c r="G63" s="146" t="s">
        <v>413</v>
      </c>
      <c r="H63" s="146" t="s">
        <v>413</v>
      </c>
      <c r="I63" s="146" t="s">
        <v>413</v>
      </c>
      <c r="J63" s="146" t="s">
        <v>413</v>
      </c>
      <c r="K63" s="146" t="s">
        <v>413</v>
      </c>
      <c r="L63" s="146" t="s">
        <v>413</v>
      </c>
      <c r="M63" s="146" t="s">
        <v>413</v>
      </c>
      <c r="N63" s="146" t="s">
        <v>413</v>
      </c>
      <c r="O63" s="146" t="s">
        <v>413</v>
      </c>
      <c r="P63" s="146" t="s">
        <v>413</v>
      </c>
      <c r="Q63" s="146" t="s">
        <v>413</v>
      </c>
      <c r="R63" s="146" t="s">
        <v>413</v>
      </c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</row>
    <row r="64" spans="1:29" s="118" customFormat="1" ht="47.25">
      <c r="A64" s="102" t="s">
        <v>279</v>
      </c>
      <c r="B64" s="145" t="s">
        <v>280</v>
      </c>
      <c r="C64" s="146" t="s">
        <v>403</v>
      </c>
      <c r="D64" s="146" t="s">
        <v>413</v>
      </c>
      <c r="E64" s="146" t="s">
        <v>413</v>
      </c>
      <c r="F64" s="146" t="s">
        <v>413</v>
      </c>
      <c r="G64" s="146" t="s">
        <v>413</v>
      </c>
      <c r="H64" s="146" t="s">
        <v>413</v>
      </c>
      <c r="I64" s="146" t="s">
        <v>413</v>
      </c>
      <c r="J64" s="146" t="s">
        <v>413</v>
      </c>
      <c r="K64" s="146" t="s">
        <v>413</v>
      </c>
      <c r="L64" s="146" t="s">
        <v>413</v>
      </c>
      <c r="M64" s="146" t="s">
        <v>413</v>
      </c>
      <c r="N64" s="146" t="s">
        <v>413</v>
      </c>
      <c r="O64" s="146" t="s">
        <v>413</v>
      </c>
      <c r="P64" s="146" t="s">
        <v>413</v>
      </c>
      <c r="Q64" s="146" t="s">
        <v>413</v>
      </c>
      <c r="R64" s="146" t="s">
        <v>413</v>
      </c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</row>
    <row r="65" spans="1:29" s="118" customFormat="1" ht="31.5">
      <c r="A65" s="102" t="s">
        <v>281</v>
      </c>
      <c r="B65" s="145" t="s">
        <v>282</v>
      </c>
      <c r="C65" s="146" t="s">
        <v>403</v>
      </c>
      <c r="D65" s="146" t="s">
        <v>413</v>
      </c>
      <c r="E65" s="146" t="s">
        <v>413</v>
      </c>
      <c r="F65" s="146" t="s">
        <v>413</v>
      </c>
      <c r="G65" s="146" t="s">
        <v>413</v>
      </c>
      <c r="H65" s="146" t="s">
        <v>413</v>
      </c>
      <c r="I65" s="146" t="s">
        <v>413</v>
      </c>
      <c r="J65" s="146" t="s">
        <v>413</v>
      </c>
      <c r="K65" s="146" t="s">
        <v>413</v>
      </c>
      <c r="L65" s="146" t="s">
        <v>413</v>
      </c>
      <c r="M65" s="146" t="s">
        <v>413</v>
      </c>
      <c r="N65" s="146" t="s">
        <v>413</v>
      </c>
      <c r="O65" s="146" t="s">
        <v>413</v>
      </c>
      <c r="P65" s="146" t="s">
        <v>413</v>
      </c>
      <c r="Q65" s="146" t="s">
        <v>413</v>
      </c>
      <c r="R65" s="146" t="s">
        <v>413</v>
      </c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</row>
    <row r="66" spans="1:29" s="118" customFormat="1" ht="31.5">
      <c r="A66" s="102" t="s">
        <v>283</v>
      </c>
      <c r="B66" s="145" t="s">
        <v>430</v>
      </c>
      <c r="C66" s="146" t="s">
        <v>403</v>
      </c>
      <c r="D66" s="146" t="s">
        <v>413</v>
      </c>
      <c r="E66" s="146" t="s">
        <v>413</v>
      </c>
      <c r="F66" s="146" t="s">
        <v>413</v>
      </c>
      <c r="G66" s="146" t="s">
        <v>413</v>
      </c>
      <c r="H66" s="146" t="s">
        <v>413</v>
      </c>
      <c r="I66" s="146" t="s">
        <v>413</v>
      </c>
      <c r="J66" s="146" t="s">
        <v>413</v>
      </c>
      <c r="K66" s="146" t="s">
        <v>413</v>
      </c>
      <c r="L66" s="146" t="s">
        <v>413</v>
      </c>
      <c r="M66" s="146" t="s">
        <v>413</v>
      </c>
      <c r="N66" s="146" t="s">
        <v>413</v>
      </c>
      <c r="O66" s="146" t="s">
        <v>413</v>
      </c>
      <c r="P66" s="146" t="s">
        <v>413</v>
      </c>
      <c r="Q66" s="146" t="s">
        <v>413</v>
      </c>
      <c r="R66" s="146" t="s">
        <v>413</v>
      </c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</row>
    <row r="67" spans="1:29" s="118" customFormat="1" ht="47.25">
      <c r="A67" s="102" t="s">
        <v>285</v>
      </c>
      <c r="B67" s="145" t="s">
        <v>431</v>
      </c>
      <c r="C67" s="146" t="s">
        <v>403</v>
      </c>
      <c r="D67" s="146" t="s">
        <v>413</v>
      </c>
      <c r="E67" s="146" t="s">
        <v>413</v>
      </c>
      <c r="F67" s="146" t="s">
        <v>413</v>
      </c>
      <c r="G67" s="146" t="s">
        <v>413</v>
      </c>
      <c r="H67" s="146" t="s">
        <v>413</v>
      </c>
      <c r="I67" s="146" t="s">
        <v>413</v>
      </c>
      <c r="J67" s="146" t="s">
        <v>413</v>
      </c>
      <c r="K67" s="146" t="s">
        <v>413</v>
      </c>
      <c r="L67" s="146" t="s">
        <v>413</v>
      </c>
      <c r="M67" s="146" t="s">
        <v>413</v>
      </c>
      <c r="N67" s="146" t="s">
        <v>413</v>
      </c>
      <c r="O67" s="146" t="s">
        <v>413</v>
      </c>
      <c r="P67" s="146" t="s">
        <v>413</v>
      </c>
      <c r="Q67" s="146" t="s">
        <v>413</v>
      </c>
      <c r="R67" s="146" t="s">
        <v>413</v>
      </c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</row>
    <row r="68" spans="1:29" s="118" customFormat="1" ht="47.25">
      <c r="A68" s="160" t="s">
        <v>287</v>
      </c>
      <c r="B68" s="161" t="s">
        <v>288</v>
      </c>
      <c r="C68" s="162" t="s">
        <v>403</v>
      </c>
      <c r="D68" s="164" t="s">
        <v>413</v>
      </c>
      <c r="E68" s="164" t="s">
        <v>413</v>
      </c>
      <c r="F68" s="164" t="s">
        <v>413</v>
      </c>
      <c r="G68" s="164" t="s">
        <v>413</v>
      </c>
      <c r="H68" s="164" t="s">
        <v>413</v>
      </c>
      <c r="I68" s="164" t="s">
        <v>413</v>
      </c>
      <c r="J68" s="164" t="s">
        <v>413</v>
      </c>
      <c r="K68" s="164" t="s">
        <v>413</v>
      </c>
      <c r="L68" s="164" t="s">
        <v>413</v>
      </c>
      <c r="M68" s="164" t="s">
        <v>413</v>
      </c>
      <c r="N68" s="164" t="s">
        <v>413</v>
      </c>
      <c r="O68" s="164" t="s">
        <v>413</v>
      </c>
      <c r="P68" s="164" t="s">
        <v>413</v>
      </c>
      <c r="Q68" s="164" t="s">
        <v>413</v>
      </c>
      <c r="R68" s="164" t="s">
        <v>413</v>
      </c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</row>
    <row r="69" spans="1:29" s="118" customFormat="1" ht="31.5">
      <c r="A69" s="102" t="s">
        <v>289</v>
      </c>
      <c r="B69" s="145" t="s">
        <v>290</v>
      </c>
      <c r="C69" s="146" t="s">
        <v>403</v>
      </c>
      <c r="D69" s="146" t="s">
        <v>413</v>
      </c>
      <c r="E69" s="146" t="s">
        <v>413</v>
      </c>
      <c r="F69" s="146" t="s">
        <v>413</v>
      </c>
      <c r="G69" s="146" t="s">
        <v>413</v>
      </c>
      <c r="H69" s="146" t="s">
        <v>413</v>
      </c>
      <c r="I69" s="146" t="s">
        <v>413</v>
      </c>
      <c r="J69" s="146" t="s">
        <v>413</v>
      </c>
      <c r="K69" s="146" t="s">
        <v>413</v>
      </c>
      <c r="L69" s="146" t="s">
        <v>413</v>
      </c>
      <c r="M69" s="146" t="s">
        <v>413</v>
      </c>
      <c r="N69" s="146" t="s">
        <v>413</v>
      </c>
      <c r="O69" s="146" t="s">
        <v>413</v>
      </c>
      <c r="P69" s="146" t="s">
        <v>413</v>
      </c>
      <c r="Q69" s="146" t="s">
        <v>413</v>
      </c>
      <c r="R69" s="146" t="s">
        <v>413</v>
      </c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</row>
    <row r="70" spans="1:29" s="118" customFormat="1" ht="31.5">
      <c r="A70" s="102" t="s">
        <v>291</v>
      </c>
      <c r="B70" s="145" t="s">
        <v>292</v>
      </c>
      <c r="C70" s="146" t="s">
        <v>403</v>
      </c>
      <c r="D70" s="146" t="s">
        <v>413</v>
      </c>
      <c r="E70" s="146" t="s">
        <v>413</v>
      </c>
      <c r="F70" s="146" t="s">
        <v>413</v>
      </c>
      <c r="G70" s="146" t="s">
        <v>413</v>
      </c>
      <c r="H70" s="146" t="s">
        <v>413</v>
      </c>
      <c r="I70" s="146" t="s">
        <v>413</v>
      </c>
      <c r="J70" s="146" t="s">
        <v>413</v>
      </c>
      <c r="K70" s="146" t="s">
        <v>413</v>
      </c>
      <c r="L70" s="146" t="s">
        <v>413</v>
      </c>
      <c r="M70" s="146" t="s">
        <v>413</v>
      </c>
      <c r="N70" s="146" t="s">
        <v>413</v>
      </c>
      <c r="O70" s="146" t="s">
        <v>413</v>
      </c>
      <c r="P70" s="146" t="s">
        <v>413</v>
      </c>
      <c r="Q70" s="146" t="s">
        <v>413</v>
      </c>
      <c r="R70" s="146" t="s">
        <v>413</v>
      </c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</row>
    <row r="71" spans="1:29" s="118" customFormat="1" ht="47.25">
      <c r="A71" s="157" t="s">
        <v>293</v>
      </c>
      <c r="B71" s="158" t="s">
        <v>294</v>
      </c>
      <c r="C71" s="159" t="s">
        <v>403</v>
      </c>
      <c r="D71" s="159" t="s">
        <v>413</v>
      </c>
      <c r="E71" s="159" t="s">
        <v>413</v>
      </c>
      <c r="F71" s="159">
        <v>0</v>
      </c>
      <c r="G71" s="159" t="s">
        <v>413</v>
      </c>
      <c r="H71" s="159" t="s">
        <v>413</v>
      </c>
      <c r="I71" s="159" t="s">
        <v>413</v>
      </c>
      <c r="J71" s="159" t="s">
        <v>413</v>
      </c>
      <c r="K71" s="159" t="s">
        <v>413</v>
      </c>
      <c r="L71" s="159" t="s">
        <v>413</v>
      </c>
      <c r="M71" s="159" t="s">
        <v>413</v>
      </c>
      <c r="N71" s="159" t="s">
        <v>413</v>
      </c>
      <c r="O71" s="159" t="s">
        <v>413</v>
      </c>
      <c r="P71" s="159" t="s">
        <v>413</v>
      </c>
      <c r="Q71" s="159" t="s">
        <v>413</v>
      </c>
      <c r="R71" s="159" t="s">
        <v>413</v>
      </c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</row>
    <row r="72" spans="1:29" s="118" customFormat="1" ht="47.25">
      <c r="A72" s="102" t="s">
        <v>295</v>
      </c>
      <c r="B72" s="145" t="s">
        <v>432</v>
      </c>
      <c r="C72" s="146" t="s">
        <v>403</v>
      </c>
      <c r="D72" s="146" t="s">
        <v>413</v>
      </c>
      <c r="E72" s="146" t="s">
        <v>413</v>
      </c>
      <c r="F72" s="146" t="s">
        <v>413</v>
      </c>
      <c r="G72" s="146" t="s">
        <v>413</v>
      </c>
      <c r="H72" s="146" t="s">
        <v>413</v>
      </c>
      <c r="I72" s="146" t="s">
        <v>413</v>
      </c>
      <c r="J72" s="146" t="s">
        <v>413</v>
      </c>
      <c r="K72" s="146" t="s">
        <v>413</v>
      </c>
      <c r="L72" s="146" t="s">
        <v>413</v>
      </c>
      <c r="M72" s="146" t="s">
        <v>413</v>
      </c>
      <c r="N72" s="146" t="s">
        <v>413</v>
      </c>
      <c r="O72" s="146" t="s">
        <v>413</v>
      </c>
      <c r="P72" s="146" t="s">
        <v>413</v>
      </c>
      <c r="Q72" s="146" t="s">
        <v>413</v>
      </c>
      <c r="R72" s="146" t="s">
        <v>413</v>
      </c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</row>
    <row r="73" spans="1:29" s="118" customFormat="1" ht="47.25">
      <c r="A73" s="102" t="s">
        <v>296</v>
      </c>
      <c r="B73" s="145" t="s">
        <v>433</v>
      </c>
      <c r="C73" s="146" t="s">
        <v>403</v>
      </c>
      <c r="D73" s="146" t="s">
        <v>413</v>
      </c>
      <c r="E73" s="146" t="s">
        <v>413</v>
      </c>
      <c r="F73" s="146" t="s">
        <v>413</v>
      </c>
      <c r="G73" s="146" t="s">
        <v>413</v>
      </c>
      <c r="H73" s="146" t="s">
        <v>413</v>
      </c>
      <c r="I73" s="146" t="s">
        <v>413</v>
      </c>
      <c r="J73" s="146" t="s">
        <v>413</v>
      </c>
      <c r="K73" s="146" t="s">
        <v>413</v>
      </c>
      <c r="L73" s="146" t="s">
        <v>413</v>
      </c>
      <c r="M73" s="146" t="s">
        <v>413</v>
      </c>
      <c r="N73" s="146" t="s">
        <v>413</v>
      </c>
      <c r="O73" s="146" t="s">
        <v>413</v>
      </c>
      <c r="P73" s="146" t="s">
        <v>413</v>
      </c>
      <c r="Q73" s="146" t="s">
        <v>413</v>
      </c>
      <c r="R73" s="146" t="s">
        <v>413</v>
      </c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</row>
    <row r="74" spans="1:29" s="118" customFormat="1" ht="31.5">
      <c r="A74" s="157" t="s">
        <v>297</v>
      </c>
      <c r="B74" s="158" t="s">
        <v>298</v>
      </c>
      <c r="C74" s="159" t="s">
        <v>403</v>
      </c>
      <c r="D74" s="159" t="s">
        <v>413</v>
      </c>
      <c r="E74" s="159" t="s">
        <v>413</v>
      </c>
      <c r="F74" s="159" t="s">
        <v>413</v>
      </c>
      <c r="G74" s="159" t="s">
        <v>413</v>
      </c>
      <c r="H74" s="159" t="s">
        <v>413</v>
      </c>
      <c r="I74" s="159" t="s">
        <v>413</v>
      </c>
      <c r="J74" s="159" t="s">
        <v>413</v>
      </c>
      <c r="K74" s="159" t="s">
        <v>413</v>
      </c>
      <c r="L74" s="159" t="s">
        <v>413</v>
      </c>
      <c r="M74" s="159" t="s">
        <v>413</v>
      </c>
      <c r="N74" s="159" t="s">
        <v>413</v>
      </c>
      <c r="O74" s="159" t="s">
        <v>413</v>
      </c>
      <c r="P74" s="159" t="s">
        <v>413</v>
      </c>
      <c r="Q74" s="159" t="s">
        <v>413</v>
      </c>
      <c r="R74" s="159" t="s">
        <v>413</v>
      </c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</row>
    <row r="75" spans="1:29" s="118" customFormat="1" ht="31.5">
      <c r="A75" s="157" t="s">
        <v>299</v>
      </c>
      <c r="B75" s="158" t="s">
        <v>300</v>
      </c>
      <c r="C75" s="159" t="s">
        <v>403</v>
      </c>
      <c r="D75" s="159" t="s">
        <v>413</v>
      </c>
      <c r="E75" s="159" t="s">
        <v>413</v>
      </c>
      <c r="F75" s="159" t="s">
        <v>413</v>
      </c>
      <c r="G75" s="159" t="s">
        <v>413</v>
      </c>
      <c r="H75" s="159" t="s">
        <v>413</v>
      </c>
      <c r="I75" s="159" t="s">
        <v>413</v>
      </c>
      <c r="J75" s="159" t="s">
        <v>413</v>
      </c>
      <c r="K75" s="159" t="s">
        <v>413</v>
      </c>
      <c r="L75" s="159" t="s">
        <v>413</v>
      </c>
      <c r="M75" s="159" t="s">
        <v>413</v>
      </c>
      <c r="N75" s="159" t="s">
        <v>413</v>
      </c>
      <c r="O75" s="159" t="s">
        <v>413</v>
      </c>
      <c r="P75" s="159" t="s">
        <v>413</v>
      </c>
      <c r="Q75" s="159" t="s">
        <v>413</v>
      </c>
      <c r="R75" s="159" t="s">
        <v>413</v>
      </c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</row>
    <row r="76" spans="1:29" s="118" customFormat="1" ht="15.75">
      <c r="A76" s="157" t="s">
        <v>301</v>
      </c>
      <c r="B76" s="158" t="s">
        <v>302</v>
      </c>
      <c r="C76" s="159" t="s">
        <v>403</v>
      </c>
      <c r="D76" s="159" t="s">
        <v>413</v>
      </c>
      <c r="E76" s="159" t="s">
        <v>413</v>
      </c>
      <c r="F76" s="159" t="s">
        <v>413</v>
      </c>
      <c r="G76" s="159" t="s">
        <v>413</v>
      </c>
      <c r="H76" s="159" t="s">
        <v>413</v>
      </c>
      <c r="I76" s="159" t="s">
        <v>413</v>
      </c>
      <c r="J76" s="159" t="s">
        <v>413</v>
      </c>
      <c r="K76" s="159" t="s">
        <v>413</v>
      </c>
      <c r="L76" s="159" t="s">
        <v>413</v>
      </c>
      <c r="M76" s="159" t="s">
        <v>413</v>
      </c>
      <c r="N76" s="159" t="s">
        <v>413</v>
      </c>
      <c r="O76" s="159" t="s">
        <v>413</v>
      </c>
      <c r="P76" s="159" t="s">
        <v>413</v>
      </c>
      <c r="Q76" s="159" t="s">
        <v>413</v>
      </c>
      <c r="R76" s="159" t="s">
        <v>413</v>
      </c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</row>
    <row r="77" spans="1:29" s="118" customFormat="1" ht="15.75">
      <c r="A77" s="102" t="s">
        <v>434</v>
      </c>
      <c r="B77" s="145" t="s">
        <v>435</v>
      </c>
      <c r="C77" s="147"/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</row>
    <row r="78" spans="1:29" s="118" customFormat="1" ht="15.75">
      <c r="A78" s="308" t="s">
        <v>400</v>
      </c>
      <c r="B78" s="308"/>
      <c r="C78" s="308"/>
      <c r="D78" s="308"/>
      <c r="E78" s="308"/>
      <c r="F78" s="308"/>
      <c r="G78" s="308"/>
      <c r="H78" s="308"/>
      <c r="I78" s="308"/>
      <c r="J78" s="308"/>
      <c r="K78" s="308"/>
      <c r="L78" s="308"/>
      <c r="M78" s="308"/>
      <c r="N78" s="308"/>
      <c r="O78" s="308"/>
      <c r="P78" s="308"/>
      <c r="Q78" s="308"/>
      <c r="R78" s="308"/>
      <c r="S78" s="119"/>
      <c r="T78" s="119"/>
      <c r="U78" s="119"/>
      <c r="V78" s="119"/>
      <c r="W78" s="119"/>
      <c r="X78" s="119"/>
      <c r="Y78" s="119"/>
      <c r="Z78" s="119"/>
      <c r="AA78" s="119"/>
      <c r="AB78" s="119"/>
      <c r="AC78" s="119"/>
    </row>
    <row r="81" spans="6:10">
      <c r="F81" s="196"/>
      <c r="G81" s="196"/>
      <c r="H81" s="196"/>
      <c r="I81" s="196"/>
      <c r="J81" s="196"/>
    </row>
  </sheetData>
  <autoFilter ref="A21:BD78"/>
  <mergeCells count="30">
    <mergeCell ref="D16:D18"/>
    <mergeCell ref="A4:R4"/>
    <mergeCell ref="A6:R6"/>
    <mergeCell ref="A7:R7"/>
    <mergeCell ref="A9:R9"/>
    <mergeCell ref="A10:R10"/>
    <mergeCell ref="L16:N16"/>
    <mergeCell ref="N17:N18"/>
    <mergeCell ref="M17:M18"/>
    <mergeCell ref="H17:H18"/>
    <mergeCell ref="I17:I18"/>
    <mergeCell ref="J17:J18"/>
    <mergeCell ref="K17:K18"/>
    <mergeCell ref="L17:L18"/>
    <mergeCell ref="A78:R78"/>
    <mergeCell ref="A12:R12"/>
    <mergeCell ref="A13:R13"/>
    <mergeCell ref="A16:A18"/>
    <mergeCell ref="B16:B18"/>
    <mergeCell ref="C16:C18"/>
    <mergeCell ref="E16:K16"/>
    <mergeCell ref="O16:R16"/>
    <mergeCell ref="E17:E18"/>
    <mergeCell ref="F17:F18"/>
    <mergeCell ref="G17:G18"/>
    <mergeCell ref="O17:O18"/>
    <mergeCell ref="P17:P18"/>
    <mergeCell ref="A15:R15"/>
    <mergeCell ref="Q17:Q18"/>
    <mergeCell ref="R17:R18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27" orientation="landscape" r:id="rId1"/>
  <headerFooter differentFirst="1" alignWithMargins="0">
    <oddHeader>&amp;C&amp;P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AT189"/>
  <sheetViews>
    <sheetView topLeftCell="A4" workbookViewId="0"/>
  </sheetViews>
  <sheetFormatPr defaultRowHeight="15"/>
  <cols>
    <col min="1" max="1" width="6.25" style="50" customWidth="1"/>
    <col min="2" max="2" width="20.625" style="50" customWidth="1"/>
    <col min="3" max="4" width="9.375" style="50" customWidth="1"/>
    <col min="5" max="10" width="6.75" style="50" customWidth="1"/>
    <col min="11" max="11" width="9.375" style="50" customWidth="1"/>
    <col min="12" max="12" width="9.875" style="50" customWidth="1"/>
    <col min="13" max="13" width="10.125" style="50" customWidth="1"/>
    <col min="14" max="16" width="9.375" style="50" customWidth="1"/>
    <col min="17" max="18" width="8.5" style="50" customWidth="1"/>
    <col min="19" max="20" width="6.75" style="50" customWidth="1"/>
    <col min="21" max="22" width="11.75" style="50" customWidth="1"/>
    <col min="23" max="23" width="12.75" style="50" customWidth="1"/>
    <col min="24" max="24" width="6.75" style="50" customWidth="1"/>
    <col min="25" max="25" width="9.375" style="50" customWidth="1"/>
    <col min="26" max="26" width="12.125" style="50" customWidth="1"/>
    <col min="27" max="27" width="13" style="50" customWidth="1"/>
    <col min="28" max="28" width="10.375" style="50" customWidth="1"/>
    <col min="29" max="29" width="13.375" style="50" customWidth="1"/>
    <col min="30" max="33" width="8.5" style="50" customWidth="1"/>
    <col min="34" max="35" width="10.375" style="50" customWidth="1"/>
    <col min="36" max="36" width="12.5" style="50" customWidth="1"/>
    <col min="37" max="37" width="13.375" style="50" customWidth="1"/>
    <col min="38" max="41" width="8.5" style="50" customWidth="1"/>
    <col min="42" max="42" width="11" style="50" customWidth="1"/>
    <col min="43" max="43" width="11.875" style="50" customWidth="1"/>
    <col min="44" max="44" width="12.125" style="50" customWidth="1"/>
    <col min="45" max="45" width="12.5" style="50" customWidth="1"/>
    <col min="46" max="46" width="13.75" style="50" customWidth="1"/>
    <col min="47" max="16384" width="9" style="50"/>
  </cols>
  <sheetData>
    <row r="1" spans="1:46" ht="18.75">
      <c r="A1" s="57"/>
      <c r="AT1" s="19" t="s">
        <v>194</v>
      </c>
    </row>
    <row r="2" spans="1:46" ht="18.75">
      <c r="A2" s="57"/>
      <c r="AT2" s="11" t="s">
        <v>1</v>
      </c>
    </row>
    <row r="3" spans="1:46" ht="18.75">
      <c r="A3" s="57"/>
      <c r="AT3" s="11" t="s">
        <v>141</v>
      </c>
    </row>
    <row r="4" spans="1:46" ht="18.75">
      <c r="A4" s="57"/>
      <c r="AT4" s="11"/>
    </row>
    <row r="5" spans="1:46" ht="18.75">
      <c r="A5" s="230" t="s">
        <v>399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</row>
    <row r="6" spans="1:46" ht="18.75">
      <c r="A6" s="65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</row>
    <row r="7" spans="1:46" ht="18.75">
      <c r="A7" s="231" t="s">
        <v>404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1"/>
      <c r="AK7" s="231"/>
      <c r="AL7" s="231"/>
      <c r="AM7" s="231"/>
      <c r="AN7" s="231"/>
      <c r="AO7" s="231"/>
      <c r="AP7" s="231"/>
      <c r="AQ7" s="231"/>
      <c r="AR7" s="231"/>
      <c r="AS7" s="231"/>
      <c r="AT7" s="231"/>
    </row>
    <row r="8" spans="1:46" ht="18.75">
      <c r="A8" s="231" t="s">
        <v>63</v>
      </c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1"/>
      <c r="AK8" s="231"/>
      <c r="AL8" s="231"/>
      <c r="AM8" s="231"/>
      <c r="AN8" s="231"/>
      <c r="AO8" s="231"/>
      <c r="AP8" s="231"/>
      <c r="AQ8" s="231"/>
      <c r="AR8" s="231"/>
      <c r="AS8" s="231"/>
      <c r="AT8" s="231"/>
    </row>
    <row r="9" spans="1:46" ht="18.7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</row>
    <row r="10" spans="1:46" s="18" customFormat="1" ht="18.75">
      <c r="A10" s="197" t="s">
        <v>405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  <c r="U10" s="197"/>
      <c r="V10" s="197"/>
      <c r="W10" s="197"/>
      <c r="X10" s="197"/>
      <c r="Y10" s="197"/>
      <c r="Z10" s="197"/>
      <c r="AA10" s="197"/>
      <c r="AB10" s="197"/>
      <c r="AC10" s="197"/>
      <c r="AD10" s="197"/>
      <c r="AE10" s="197"/>
      <c r="AF10" s="197"/>
      <c r="AG10" s="197"/>
      <c r="AH10" s="197"/>
      <c r="AI10" s="197"/>
      <c r="AJ10" s="197"/>
      <c r="AK10" s="197"/>
      <c r="AL10" s="197"/>
      <c r="AM10" s="197"/>
      <c r="AN10" s="197"/>
      <c r="AO10" s="197"/>
      <c r="AP10" s="197"/>
      <c r="AQ10" s="197"/>
      <c r="AR10" s="197"/>
      <c r="AS10" s="197"/>
      <c r="AT10" s="197"/>
    </row>
    <row r="11" spans="1:46" s="18" customFormat="1" ht="15" customHeight="1">
      <c r="A11" s="232" t="s">
        <v>85</v>
      </c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  <c r="AE11" s="232"/>
      <c r="AF11" s="232"/>
      <c r="AG11" s="232"/>
      <c r="AH11" s="232"/>
      <c r="AI11" s="232"/>
      <c r="AJ11" s="232"/>
      <c r="AK11" s="232"/>
      <c r="AL11" s="232"/>
      <c r="AM11" s="232"/>
      <c r="AN11" s="232"/>
      <c r="AO11" s="232"/>
      <c r="AP11" s="232"/>
      <c r="AQ11" s="232"/>
      <c r="AR11" s="232"/>
      <c r="AS11" s="232"/>
      <c r="AT11" s="232"/>
    </row>
    <row r="12" spans="1:46" s="18" customFormat="1" ht="15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67"/>
      <c r="V12" s="67"/>
      <c r="W12" s="67"/>
      <c r="X12" s="67"/>
      <c r="Y12" s="67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</row>
    <row r="13" spans="1:46" s="18" customFormat="1" ht="15" customHeight="1">
      <c r="A13" s="229" t="s">
        <v>406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  <c r="AF13" s="229"/>
      <c r="AG13" s="229"/>
      <c r="AH13" s="229"/>
      <c r="AI13" s="229"/>
      <c r="AJ13" s="229"/>
      <c r="AK13" s="229"/>
      <c r="AL13" s="229"/>
      <c r="AM13" s="229"/>
      <c r="AN13" s="229"/>
      <c r="AO13" s="229"/>
      <c r="AP13" s="229"/>
      <c r="AQ13" s="229"/>
      <c r="AR13" s="229"/>
      <c r="AS13" s="229"/>
      <c r="AT13" s="229"/>
    </row>
    <row r="14" spans="1:46" s="18" customFormat="1" ht="15" customHeight="1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25"/>
      <c r="V14" s="25"/>
      <c r="W14" s="25"/>
      <c r="X14" s="25"/>
      <c r="Y14" s="25"/>
    </row>
    <row r="15" spans="1:46" ht="18.75">
      <c r="A15" s="230" t="s">
        <v>137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30"/>
      <c r="Z15" s="230"/>
      <c r="AA15" s="230"/>
      <c r="AB15" s="230"/>
      <c r="AC15" s="230"/>
      <c r="AD15" s="230"/>
      <c r="AE15" s="230"/>
      <c r="AF15" s="230"/>
      <c r="AG15" s="230"/>
      <c r="AH15" s="230"/>
      <c r="AI15" s="230"/>
      <c r="AJ15" s="230"/>
      <c r="AK15" s="230"/>
      <c r="AL15" s="230"/>
      <c r="AM15" s="230"/>
      <c r="AN15" s="230"/>
      <c r="AO15" s="230"/>
      <c r="AP15" s="230"/>
      <c r="AQ15" s="230"/>
      <c r="AR15" s="230"/>
      <c r="AS15" s="230"/>
      <c r="AT15" s="230"/>
    </row>
    <row r="16" spans="1:46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</row>
    <row r="17" spans="1:46" ht="15.75">
      <c r="A17" s="57" t="s">
        <v>156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</row>
    <row r="18" spans="1:46" ht="15.75">
      <c r="A18" s="57" t="s">
        <v>102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</row>
    <row r="19" spans="1:46" s="52" customFormat="1" ht="15.75">
      <c r="A19" s="63" t="s">
        <v>103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</row>
    <row r="20" spans="1:46" s="52" customFormat="1" ht="15.75">
      <c r="A20" s="64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</row>
    <row r="21" spans="1:46" s="52" customFormat="1" ht="77.25" customHeight="1">
      <c r="A21" s="234" t="s">
        <v>86</v>
      </c>
      <c r="B21" s="235" t="s">
        <v>50</v>
      </c>
      <c r="C21" s="234" t="s">
        <v>104</v>
      </c>
      <c r="D21" s="235" t="s">
        <v>87</v>
      </c>
      <c r="E21" s="238" t="s">
        <v>88</v>
      </c>
      <c r="F21" s="239"/>
      <c r="G21" s="239"/>
      <c r="H21" s="239"/>
      <c r="I21" s="239"/>
      <c r="J21" s="240"/>
      <c r="K21" s="234" t="s">
        <v>89</v>
      </c>
      <c r="L21" s="234" t="s">
        <v>90</v>
      </c>
      <c r="M21" s="234" t="s">
        <v>91</v>
      </c>
      <c r="N21" s="234" t="s">
        <v>105</v>
      </c>
      <c r="O21" s="234" t="s">
        <v>93</v>
      </c>
      <c r="P21" s="234" t="s">
        <v>106</v>
      </c>
      <c r="Q21" s="234" t="s">
        <v>107</v>
      </c>
      <c r="R21" s="234"/>
      <c r="S21" s="233" t="s">
        <v>108</v>
      </c>
      <c r="T21" s="233" t="s">
        <v>109</v>
      </c>
      <c r="U21" s="234" t="s">
        <v>110</v>
      </c>
      <c r="V21" s="234" t="s">
        <v>111</v>
      </c>
      <c r="W21" s="234" t="s">
        <v>112</v>
      </c>
      <c r="X21" s="241" t="s">
        <v>113</v>
      </c>
      <c r="Y21" s="234" t="s">
        <v>114</v>
      </c>
      <c r="Z21" s="234" t="s">
        <v>115</v>
      </c>
      <c r="AA21" s="234" t="s">
        <v>116</v>
      </c>
      <c r="AB21" s="234" t="s">
        <v>117</v>
      </c>
      <c r="AC21" s="234" t="s">
        <v>118</v>
      </c>
      <c r="AD21" s="234" t="s">
        <v>119</v>
      </c>
      <c r="AE21" s="234"/>
      <c r="AF21" s="234"/>
      <c r="AG21" s="234"/>
      <c r="AH21" s="234"/>
      <c r="AI21" s="234"/>
      <c r="AJ21" s="234" t="s">
        <v>120</v>
      </c>
      <c r="AK21" s="234"/>
      <c r="AL21" s="234"/>
      <c r="AM21" s="234"/>
      <c r="AN21" s="234" t="s">
        <v>121</v>
      </c>
      <c r="AO21" s="234"/>
      <c r="AP21" s="234" t="s">
        <v>122</v>
      </c>
      <c r="AQ21" s="234" t="s">
        <v>123</v>
      </c>
      <c r="AR21" s="234" t="s">
        <v>124</v>
      </c>
      <c r="AS21" s="234" t="s">
        <v>125</v>
      </c>
      <c r="AT21" s="234" t="s">
        <v>98</v>
      </c>
    </row>
    <row r="22" spans="1:46" s="52" customFormat="1" ht="66.75" customHeight="1">
      <c r="A22" s="234"/>
      <c r="B22" s="236"/>
      <c r="C22" s="234"/>
      <c r="D22" s="236"/>
      <c r="E22" s="235" t="s">
        <v>99</v>
      </c>
      <c r="F22" s="242" t="s">
        <v>2</v>
      </c>
      <c r="G22" s="242" t="s">
        <v>5</v>
      </c>
      <c r="H22" s="242" t="s">
        <v>6</v>
      </c>
      <c r="I22" s="242" t="s">
        <v>3</v>
      </c>
      <c r="J22" s="242" t="s">
        <v>23</v>
      </c>
      <c r="K22" s="234"/>
      <c r="L22" s="234"/>
      <c r="M22" s="234"/>
      <c r="N22" s="234"/>
      <c r="O22" s="234"/>
      <c r="P22" s="234"/>
      <c r="Q22" s="246" t="s">
        <v>19</v>
      </c>
      <c r="R22" s="246" t="s">
        <v>20</v>
      </c>
      <c r="S22" s="233"/>
      <c r="T22" s="233"/>
      <c r="U22" s="234"/>
      <c r="V22" s="234"/>
      <c r="W22" s="234"/>
      <c r="X22" s="234"/>
      <c r="Y22" s="234"/>
      <c r="Z22" s="234"/>
      <c r="AA22" s="234"/>
      <c r="AB22" s="234"/>
      <c r="AC22" s="234"/>
      <c r="AD22" s="234" t="s">
        <v>126</v>
      </c>
      <c r="AE22" s="234"/>
      <c r="AF22" s="234" t="s">
        <v>127</v>
      </c>
      <c r="AG22" s="234"/>
      <c r="AH22" s="235" t="s">
        <v>128</v>
      </c>
      <c r="AI22" s="235" t="s">
        <v>129</v>
      </c>
      <c r="AJ22" s="235" t="s">
        <v>130</v>
      </c>
      <c r="AK22" s="235" t="s">
        <v>131</v>
      </c>
      <c r="AL22" s="235" t="s">
        <v>132</v>
      </c>
      <c r="AM22" s="235" t="s">
        <v>133</v>
      </c>
      <c r="AN22" s="235" t="s">
        <v>134</v>
      </c>
      <c r="AO22" s="244" t="s">
        <v>20</v>
      </c>
      <c r="AP22" s="234"/>
      <c r="AQ22" s="234"/>
      <c r="AR22" s="234"/>
      <c r="AS22" s="234"/>
      <c r="AT22" s="234"/>
    </row>
    <row r="23" spans="1:46" s="52" customFormat="1" ht="75.75" customHeight="1">
      <c r="A23" s="234"/>
      <c r="B23" s="237"/>
      <c r="C23" s="234"/>
      <c r="D23" s="237"/>
      <c r="E23" s="237"/>
      <c r="F23" s="243"/>
      <c r="G23" s="243"/>
      <c r="H23" s="243"/>
      <c r="I23" s="243"/>
      <c r="J23" s="243"/>
      <c r="K23" s="234"/>
      <c r="L23" s="234"/>
      <c r="M23" s="234"/>
      <c r="N23" s="234"/>
      <c r="O23" s="234"/>
      <c r="P23" s="234"/>
      <c r="Q23" s="247"/>
      <c r="R23" s="247"/>
      <c r="S23" s="233"/>
      <c r="T23" s="233"/>
      <c r="U23" s="234"/>
      <c r="V23" s="234"/>
      <c r="W23" s="234"/>
      <c r="X23" s="234"/>
      <c r="Y23" s="234"/>
      <c r="Z23" s="234"/>
      <c r="AA23" s="234"/>
      <c r="AB23" s="234"/>
      <c r="AC23" s="234"/>
      <c r="AD23" s="56" t="s">
        <v>135</v>
      </c>
      <c r="AE23" s="56" t="s">
        <v>136</v>
      </c>
      <c r="AF23" s="62" t="s">
        <v>19</v>
      </c>
      <c r="AG23" s="62" t="s">
        <v>20</v>
      </c>
      <c r="AH23" s="237"/>
      <c r="AI23" s="237"/>
      <c r="AJ23" s="237"/>
      <c r="AK23" s="237"/>
      <c r="AL23" s="237"/>
      <c r="AM23" s="237"/>
      <c r="AN23" s="237"/>
      <c r="AO23" s="245"/>
      <c r="AP23" s="234"/>
      <c r="AQ23" s="234"/>
      <c r="AR23" s="234"/>
      <c r="AS23" s="234"/>
      <c r="AT23" s="234"/>
    </row>
    <row r="24" spans="1:46" s="58" customFormat="1" ht="15.75">
      <c r="A24" s="27">
        <v>1</v>
      </c>
      <c r="B24" s="27">
        <f>A24+1</f>
        <v>2</v>
      </c>
      <c r="C24" s="27">
        <f t="shared" ref="C24:E24" si="0">B24+1</f>
        <v>3</v>
      </c>
      <c r="D24" s="27">
        <f t="shared" si="0"/>
        <v>4</v>
      </c>
      <c r="E24" s="27">
        <f t="shared" si="0"/>
        <v>5</v>
      </c>
      <c r="F24" s="27">
        <f>E24+1</f>
        <v>6</v>
      </c>
      <c r="G24" s="27">
        <f t="shared" ref="G24" si="1">F24+1</f>
        <v>7</v>
      </c>
      <c r="H24" s="27">
        <f t="shared" ref="H24" si="2">G24+1</f>
        <v>8</v>
      </c>
      <c r="I24" s="27">
        <f t="shared" ref="I24" si="3">H24+1</f>
        <v>9</v>
      </c>
      <c r="J24" s="27">
        <f t="shared" ref="J24" si="4">I24+1</f>
        <v>10</v>
      </c>
      <c r="K24" s="27">
        <f t="shared" ref="K24" si="5">J24+1</f>
        <v>11</v>
      </c>
      <c r="L24" s="27">
        <f t="shared" ref="L24" si="6">K24+1</f>
        <v>12</v>
      </c>
      <c r="M24" s="27">
        <f t="shared" ref="M24" si="7">L24+1</f>
        <v>13</v>
      </c>
      <c r="N24" s="27">
        <f t="shared" ref="N24" si="8">M24+1</f>
        <v>14</v>
      </c>
      <c r="O24" s="27">
        <f t="shared" ref="O24" si="9">N24+1</f>
        <v>15</v>
      </c>
      <c r="P24" s="27">
        <f t="shared" ref="P24" si="10">O24+1</f>
        <v>16</v>
      </c>
      <c r="Q24" s="27">
        <f t="shared" ref="Q24" si="11">P24+1</f>
        <v>17</v>
      </c>
      <c r="R24" s="27">
        <f t="shared" ref="R24" si="12">Q24+1</f>
        <v>18</v>
      </c>
      <c r="S24" s="27">
        <f t="shared" ref="S24" si="13">R24+1</f>
        <v>19</v>
      </c>
      <c r="T24" s="27">
        <f t="shared" ref="T24" si="14">S24+1</f>
        <v>20</v>
      </c>
      <c r="U24" s="27">
        <f t="shared" ref="U24" si="15">T24+1</f>
        <v>21</v>
      </c>
      <c r="V24" s="27">
        <f t="shared" ref="V24" si="16">U24+1</f>
        <v>22</v>
      </c>
      <c r="W24" s="27">
        <f t="shared" ref="W24" si="17">V24+1</f>
        <v>23</v>
      </c>
      <c r="X24" s="27">
        <f t="shared" ref="X24" si="18">W24+1</f>
        <v>24</v>
      </c>
      <c r="Y24" s="27">
        <f t="shared" ref="Y24" si="19">X24+1</f>
        <v>25</v>
      </c>
      <c r="Z24" s="27">
        <f t="shared" ref="Z24" si="20">Y24+1</f>
        <v>26</v>
      </c>
      <c r="AA24" s="27">
        <f t="shared" ref="AA24" si="21">Z24+1</f>
        <v>27</v>
      </c>
      <c r="AB24" s="27">
        <f t="shared" ref="AB24" si="22">AA24+1</f>
        <v>28</v>
      </c>
      <c r="AC24" s="27">
        <f t="shared" ref="AC24" si="23">AB24+1</f>
        <v>29</v>
      </c>
      <c r="AD24" s="27">
        <f t="shared" ref="AD24" si="24">AC24+1</f>
        <v>30</v>
      </c>
      <c r="AE24" s="27">
        <f t="shared" ref="AE24" si="25">AD24+1</f>
        <v>31</v>
      </c>
      <c r="AF24" s="27">
        <f t="shared" ref="AF24" si="26">AE24+1</f>
        <v>32</v>
      </c>
      <c r="AG24" s="27">
        <f t="shared" ref="AG24" si="27">AF24+1</f>
        <v>33</v>
      </c>
      <c r="AH24" s="27">
        <f t="shared" ref="AH24" si="28">AG24+1</f>
        <v>34</v>
      </c>
      <c r="AI24" s="27">
        <f t="shared" ref="AI24" si="29">AH24+1</f>
        <v>35</v>
      </c>
      <c r="AJ24" s="27">
        <f t="shared" ref="AJ24" si="30">AI24+1</f>
        <v>36</v>
      </c>
      <c r="AK24" s="27">
        <f t="shared" ref="AK24" si="31">AJ24+1</f>
        <v>37</v>
      </c>
      <c r="AL24" s="27">
        <f t="shared" ref="AL24" si="32">AK24+1</f>
        <v>38</v>
      </c>
      <c r="AM24" s="27">
        <f t="shared" ref="AM24" si="33">AL24+1</f>
        <v>39</v>
      </c>
      <c r="AN24" s="27">
        <f t="shared" ref="AN24" si="34">AM24+1</f>
        <v>40</v>
      </c>
      <c r="AO24" s="27">
        <f t="shared" ref="AO24" si="35">AN24+1</f>
        <v>41</v>
      </c>
      <c r="AP24" s="27">
        <f t="shared" ref="AP24" si="36">AO24+1</f>
        <v>42</v>
      </c>
      <c r="AQ24" s="27">
        <f t="shared" ref="AQ24" si="37">AP24+1</f>
        <v>43</v>
      </c>
      <c r="AR24" s="27">
        <f t="shared" ref="AR24" si="38">AQ24+1</f>
        <v>44</v>
      </c>
      <c r="AS24" s="27">
        <f t="shared" ref="AS24" si="39">AR24+1</f>
        <v>45</v>
      </c>
      <c r="AT24" s="27">
        <f t="shared" ref="AT24" si="40">AS24+1</f>
        <v>46</v>
      </c>
    </row>
    <row r="25" spans="1:46" ht="18.75">
      <c r="A25" s="79"/>
      <c r="B25" s="78" t="s">
        <v>201</v>
      </c>
      <c r="C25" s="97" t="s">
        <v>403</v>
      </c>
    </row>
    <row r="26" spans="1:46" ht="47.25">
      <c r="A26" s="91" t="s">
        <v>235</v>
      </c>
      <c r="B26" s="92" t="s">
        <v>236</v>
      </c>
      <c r="C26" s="97" t="s">
        <v>403</v>
      </c>
    </row>
    <row r="27" spans="1:46" ht="94.5">
      <c r="A27" s="80" t="s">
        <v>237</v>
      </c>
      <c r="B27" s="81" t="s">
        <v>238</v>
      </c>
      <c r="C27" s="97" t="s">
        <v>403</v>
      </c>
    </row>
    <row r="28" spans="1:46" ht="126">
      <c r="A28" s="80" t="s">
        <v>239</v>
      </c>
      <c r="B28" s="82" t="s">
        <v>240</v>
      </c>
      <c r="C28" s="98"/>
    </row>
    <row r="29" spans="1:46" ht="126">
      <c r="A29" s="80" t="s">
        <v>241</v>
      </c>
      <c r="B29" s="82" t="s">
        <v>242</v>
      </c>
      <c r="C29" s="98"/>
    </row>
    <row r="30" spans="1:46" ht="94.5">
      <c r="A30" s="80" t="s">
        <v>243</v>
      </c>
      <c r="B30" s="82" t="s">
        <v>244</v>
      </c>
      <c r="C30" s="97"/>
    </row>
    <row r="31" spans="1:46" ht="78.75">
      <c r="A31" s="80" t="s">
        <v>245</v>
      </c>
      <c r="B31" s="82" t="s">
        <v>246</v>
      </c>
      <c r="C31" s="97" t="s">
        <v>403</v>
      </c>
    </row>
    <row r="32" spans="1:46" ht="94.5">
      <c r="A32" s="80" t="s">
        <v>247</v>
      </c>
      <c r="B32" s="81" t="s">
        <v>248</v>
      </c>
      <c r="C32" s="97" t="s">
        <v>403</v>
      </c>
    </row>
    <row r="33" spans="1:3" ht="189">
      <c r="A33" s="80" t="s">
        <v>249</v>
      </c>
      <c r="B33" s="81" t="s">
        <v>250</v>
      </c>
      <c r="C33" s="97" t="s">
        <v>403</v>
      </c>
    </row>
    <row r="34" spans="1:3" ht="157.5">
      <c r="A34" s="80" t="s">
        <v>251</v>
      </c>
      <c r="B34" s="82" t="s">
        <v>252</v>
      </c>
      <c r="C34" s="97" t="s">
        <v>403</v>
      </c>
    </row>
    <row r="35" spans="1:3" ht="126">
      <c r="A35" s="80" t="s">
        <v>251</v>
      </c>
      <c r="B35" s="81" t="s">
        <v>223</v>
      </c>
      <c r="C35" s="16"/>
    </row>
    <row r="36" spans="1:3" ht="110.25">
      <c r="A36" s="80" t="s">
        <v>251</v>
      </c>
      <c r="B36" s="81" t="s">
        <v>224</v>
      </c>
      <c r="C36" s="16"/>
    </row>
    <row r="37" spans="1:3" ht="78.75">
      <c r="A37" s="80" t="s">
        <v>251</v>
      </c>
      <c r="B37" s="81" t="s">
        <v>303</v>
      </c>
      <c r="C37" s="16"/>
    </row>
    <row r="38" spans="1:3" ht="78.75">
      <c r="A38" s="80" t="s">
        <v>251</v>
      </c>
      <c r="B38" s="81" t="s">
        <v>225</v>
      </c>
      <c r="C38" s="97"/>
    </row>
    <row r="39" spans="1:3" ht="173.25">
      <c r="A39" s="80" t="s">
        <v>253</v>
      </c>
      <c r="B39" s="81" t="s">
        <v>254</v>
      </c>
      <c r="C39" s="97" t="s">
        <v>403</v>
      </c>
    </row>
    <row r="40" spans="1:3" ht="78.75">
      <c r="A40" s="91" t="s">
        <v>255</v>
      </c>
      <c r="B40" s="92" t="s">
        <v>256</v>
      </c>
      <c r="C40" s="97" t="s">
        <v>403</v>
      </c>
    </row>
    <row r="41" spans="1:3" ht="141.75">
      <c r="A41" s="80" t="s">
        <v>257</v>
      </c>
      <c r="B41" s="81" t="s">
        <v>258</v>
      </c>
      <c r="C41" s="97" t="s">
        <v>403</v>
      </c>
    </row>
    <row r="42" spans="1:3" ht="63">
      <c r="A42" s="80" t="s">
        <v>259</v>
      </c>
      <c r="B42" s="81" t="s">
        <v>260</v>
      </c>
      <c r="C42" s="97" t="s">
        <v>403</v>
      </c>
    </row>
    <row r="43" spans="1:3" ht="63">
      <c r="A43" s="83" t="s">
        <v>259</v>
      </c>
      <c r="B43" s="81" t="s">
        <v>202</v>
      </c>
      <c r="C43" s="16"/>
    </row>
    <row r="44" spans="1:3" ht="126">
      <c r="A44" s="87" t="s">
        <v>259</v>
      </c>
      <c r="B44" s="81" t="s">
        <v>305</v>
      </c>
      <c r="C44" s="16"/>
    </row>
    <row r="45" spans="1:3" ht="78.75">
      <c r="A45" s="87" t="s">
        <v>259</v>
      </c>
      <c r="B45" s="81" t="s">
        <v>304</v>
      </c>
      <c r="C45" s="16"/>
    </row>
    <row r="46" spans="1:3" ht="78.75">
      <c r="A46" s="84" t="s">
        <v>259</v>
      </c>
      <c r="B46" s="81" t="s">
        <v>203</v>
      </c>
      <c r="C46" s="16"/>
    </row>
    <row r="47" spans="1:3" ht="78.75">
      <c r="A47" s="84" t="s">
        <v>259</v>
      </c>
      <c r="B47" s="81" t="s">
        <v>204</v>
      </c>
      <c r="C47" s="16"/>
    </row>
    <row r="48" spans="1:3" ht="78.75">
      <c r="A48" s="84" t="s">
        <v>259</v>
      </c>
      <c r="B48" s="81" t="s">
        <v>306</v>
      </c>
      <c r="C48" s="16"/>
    </row>
    <row r="49" spans="1:3" ht="94.5">
      <c r="A49" s="84" t="s">
        <v>259</v>
      </c>
      <c r="B49" s="81" t="s">
        <v>205</v>
      </c>
      <c r="C49" s="16"/>
    </row>
    <row r="50" spans="1:3" ht="78.75">
      <c r="A50" s="84" t="s">
        <v>259</v>
      </c>
      <c r="B50" s="81" t="s">
        <v>307</v>
      </c>
      <c r="C50" s="97"/>
    </row>
    <row r="51" spans="1:3" ht="126">
      <c r="A51" s="84" t="s">
        <v>261</v>
      </c>
      <c r="B51" s="82" t="s">
        <v>262</v>
      </c>
      <c r="C51" s="97" t="s">
        <v>403</v>
      </c>
    </row>
    <row r="52" spans="1:3" ht="63">
      <c r="A52" s="84" t="s">
        <v>261</v>
      </c>
      <c r="B52" s="82" t="s">
        <v>308</v>
      </c>
      <c r="C52" s="16"/>
    </row>
    <row r="53" spans="1:3" ht="63">
      <c r="A53" s="84" t="s">
        <v>261</v>
      </c>
      <c r="B53" s="82" t="s">
        <v>309</v>
      </c>
      <c r="C53" s="16"/>
    </row>
    <row r="54" spans="1:3" ht="63">
      <c r="A54" s="84" t="s">
        <v>261</v>
      </c>
      <c r="B54" s="82" t="s">
        <v>310</v>
      </c>
      <c r="C54" s="16"/>
    </row>
    <row r="55" spans="1:3" ht="78.75">
      <c r="A55" s="84" t="s">
        <v>261</v>
      </c>
      <c r="B55" s="82" t="s">
        <v>311</v>
      </c>
      <c r="C55" s="16"/>
    </row>
    <row r="56" spans="1:3" ht="78.75">
      <c r="A56" s="84" t="s">
        <v>261</v>
      </c>
      <c r="B56" s="82" t="s">
        <v>312</v>
      </c>
      <c r="C56" s="16"/>
    </row>
    <row r="57" spans="1:3" ht="78.75">
      <c r="A57" s="84" t="s">
        <v>261</v>
      </c>
      <c r="B57" s="82" t="s">
        <v>313</v>
      </c>
      <c r="C57" s="16"/>
    </row>
    <row r="58" spans="1:3" ht="94.5">
      <c r="A58" s="84" t="s">
        <v>261</v>
      </c>
      <c r="B58" s="82" t="s">
        <v>314</v>
      </c>
      <c r="C58" s="16"/>
    </row>
    <row r="59" spans="1:3" ht="78.75">
      <c r="A59" s="84" t="s">
        <v>261</v>
      </c>
      <c r="B59" s="81" t="s">
        <v>208</v>
      </c>
      <c r="C59" s="16"/>
    </row>
    <row r="60" spans="1:3" ht="47.25">
      <c r="A60" s="84" t="s">
        <v>261</v>
      </c>
      <c r="B60" s="81" t="s">
        <v>315</v>
      </c>
      <c r="C60" s="97"/>
    </row>
    <row r="61" spans="1:3" ht="110.25">
      <c r="A61" s="84" t="s">
        <v>263</v>
      </c>
      <c r="B61" s="82" t="s">
        <v>264</v>
      </c>
      <c r="C61" s="97" t="s">
        <v>403</v>
      </c>
    </row>
    <row r="62" spans="1:3" ht="47.25">
      <c r="A62" s="84" t="s">
        <v>265</v>
      </c>
      <c r="B62" s="82" t="s">
        <v>266</v>
      </c>
      <c r="C62" s="97" t="s">
        <v>403</v>
      </c>
    </row>
    <row r="63" spans="1:3" ht="63">
      <c r="A63" s="84" t="s">
        <v>265</v>
      </c>
      <c r="B63" s="81" t="s">
        <v>316</v>
      </c>
      <c r="C63" s="16"/>
    </row>
    <row r="64" spans="1:3" ht="94.5">
      <c r="A64" s="84" t="s">
        <v>265</v>
      </c>
      <c r="B64" s="81" t="s">
        <v>317</v>
      </c>
      <c r="C64" s="16"/>
    </row>
    <row r="65" spans="1:3" ht="31.5">
      <c r="A65" s="84" t="s">
        <v>265</v>
      </c>
      <c r="B65" s="81" t="s">
        <v>318</v>
      </c>
      <c r="C65" s="16"/>
    </row>
    <row r="66" spans="1:3" ht="94.5">
      <c r="A66" s="84" t="s">
        <v>265</v>
      </c>
      <c r="B66" s="81" t="s">
        <v>319</v>
      </c>
      <c r="C66" s="16"/>
    </row>
    <row r="67" spans="1:3" ht="63">
      <c r="A67" s="84" t="s">
        <v>265</v>
      </c>
      <c r="B67" s="81" t="s">
        <v>320</v>
      </c>
      <c r="C67" s="16"/>
    </row>
    <row r="68" spans="1:3" ht="63">
      <c r="A68" s="84" t="s">
        <v>265</v>
      </c>
      <c r="B68" s="81" t="s">
        <v>321</v>
      </c>
      <c r="C68" s="97"/>
    </row>
    <row r="69" spans="1:3" ht="94.5">
      <c r="A69" s="84" t="s">
        <v>267</v>
      </c>
      <c r="B69" s="82" t="s">
        <v>268</v>
      </c>
      <c r="C69" s="97" t="s">
        <v>403</v>
      </c>
    </row>
    <row r="70" spans="1:3" ht="47.25">
      <c r="A70" s="84" t="s">
        <v>267</v>
      </c>
      <c r="B70" s="82" t="s">
        <v>322</v>
      </c>
      <c r="C70" s="97"/>
    </row>
    <row r="71" spans="1:3" ht="78.75">
      <c r="A71" s="84" t="s">
        <v>269</v>
      </c>
      <c r="B71" s="82" t="s">
        <v>270</v>
      </c>
      <c r="C71" s="97" t="s">
        <v>403</v>
      </c>
    </row>
    <row r="72" spans="1:3" ht="78.75">
      <c r="A72" s="84" t="s">
        <v>271</v>
      </c>
      <c r="B72" s="82" t="s">
        <v>272</v>
      </c>
      <c r="C72" s="97" t="s">
        <v>403</v>
      </c>
    </row>
    <row r="73" spans="1:3" ht="63">
      <c r="A73" s="84" t="s">
        <v>273</v>
      </c>
      <c r="B73" s="82" t="s">
        <v>274</v>
      </c>
      <c r="C73" s="97" t="s">
        <v>403</v>
      </c>
    </row>
    <row r="74" spans="1:3" ht="63">
      <c r="A74" s="84" t="s">
        <v>275</v>
      </c>
      <c r="B74" s="82" t="s">
        <v>276</v>
      </c>
      <c r="C74" s="97" t="s">
        <v>403</v>
      </c>
    </row>
    <row r="75" spans="1:3" ht="78.75">
      <c r="A75" s="84" t="s">
        <v>277</v>
      </c>
      <c r="B75" s="82" t="s">
        <v>278</v>
      </c>
      <c r="C75" s="97" t="s">
        <v>403</v>
      </c>
    </row>
    <row r="76" spans="1:3" ht="94.5">
      <c r="A76" s="84" t="s">
        <v>279</v>
      </c>
      <c r="B76" s="82" t="s">
        <v>280</v>
      </c>
      <c r="C76" s="97" t="s">
        <v>403</v>
      </c>
    </row>
    <row r="77" spans="1:3" ht="47.25">
      <c r="A77" s="84" t="s">
        <v>279</v>
      </c>
      <c r="B77" s="82" t="s">
        <v>215</v>
      </c>
      <c r="C77" s="16"/>
    </row>
    <row r="78" spans="1:3" ht="47.25">
      <c r="A78" s="84" t="s">
        <v>279</v>
      </c>
      <c r="B78" s="82" t="s">
        <v>216</v>
      </c>
      <c r="C78" s="16"/>
    </row>
    <row r="79" spans="1:3" ht="94.5">
      <c r="A79" s="84" t="s">
        <v>279</v>
      </c>
      <c r="B79" s="85" t="s">
        <v>210</v>
      </c>
      <c r="C79" s="16"/>
    </row>
    <row r="80" spans="1:3" ht="94.5">
      <c r="A80" s="84" t="s">
        <v>281</v>
      </c>
      <c r="B80" s="82" t="s">
        <v>282</v>
      </c>
      <c r="C80" s="16"/>
    </row>
    <row r="81" spans="1:3" ht="78.75">
      <c r="A81" s="84" t="s">
        <v>283</v>
      </c>
      <c r="B81" s="82" t="s">
        <v>284</v>
      </c>
      <c r="C81" s="16"/>
    </row>
    <row r="82" spans="1:3" ht="78.75">
      <c r="A82" s="84" t="s">
        <v>285</v>
      </c>
      <c r="B82" s="82" t="s">
        <v>286</v>
      </c>
      <c r="C82" s="97" t="s">
        <v>403</v>
      </c>
    </row>
    <row r="83" spans="1:3" ht="110.25">
      <c r="A83" s="84" t="s">
        <v>287</v>
      </c>
      <c r="B83" s="82" t="s">
        <v>288</v>
      </c>
      <c r="C83" s="97" t="s">
        <v>403</v>
      </c>
    </row>
    <row r="84" spans="1:3" ht="63">
      <c r="A84" s="84" t="s">
        <v>289</v>
      </c>
      <c r="B84" s="82" t="s">
        <v>290</v>
      </c>
      <c r="C84" s="97" t="s">
        <v>403</v>
      </c>
    </row>
    <row r="85" spans="1:3" ht="47.25">
      <c r="A85" s="84" t="s">
        <v>289</v>
      </c>
      <c r="B85" s="82" t="s">
        <v>323</v>
      </c>
      <c r="C85" s="97"/>
    </row>
    <row r="86" spans="1:3" ht="94.5">
      <c r="A86" s="84" t="s">
        <v>291</v>
      </c>
      <c r="B86" s="82" t="s">
        <v>292</v>
      </c>
      <c r="C86" s="97" t="s">
        <v>403</v>
      </c>
    </row>
    <row r="87" spans="1:3" ht="157.5">
      <c r="A87" s="93" t="s">
        <v>293</v>
      </c>
      <c r="B87" s="94" t="s">
        <v>294</v>
      </c>
      <c r="C87" s="97" t="s">
        <v>403</v>
      </c>
    </row>
    <row r="88" spans="1:3" ht="110.25">
      <c r="A88" s="84" t="s">
        <v>295</v>
      </c>
      <c r="B88" s="82" t="s">
        <v>401</v>
      </c>
      <c r="C88" s="97" t="s">
        <v>403</v>
      </c>
    </row>
    <row r="89" spans="1:3" ht="110.25">
      <c r="A89" s="84" t="s">
        <v>296</v>
      </c>
      <c r="B89" s="82" t="s">
        <v>402</v>
      </c>
      <c r="C89" s="97" t="s">
        <v>403</v>
      </c>
    </row>
    <row r="90" spans="1:3" ht="94.5">
      <c r="A90" s="95" t="s">
        <v>297</v>
      </c>
      <c r="B90" s="96" t="s">
        <v>298</v>
      </c>
      <c r="C90" s="97" t="s">
        <v>403</v>
      </c>
    </row>
    <row r="91" spans="1:3" ht="126">
      <c r="A91" s="88" t="s">
        <v>297</v>
      </c>
      <c r="B91" s="89" t="s">
        <v>324</v>
      </c>
      <c r="C91" s="16"/>
    </row>
    <row r="92" spans="1:3" ht="110.25">
      <c r="A92" s="88" t="s">
        <v>297</v>
      </c>
      <c r="B92" s="89" t="s">
        <v>325</v>
      </c>
      <c r="C92" s="16"/>
    </row>
    <row r="93" spans="1:3" ht="110.25">
      <c r="A93" s="88" t="s">
        <v>297</v>
      </c>
      <c r="B93" s="89" t="s">
        <v>326</v>
      </c>
      <c r="C93" s="16"/>
    </row>
    <row r="94" spans="1:3" ht="126">
      <c r="A94" s="88" t="s">
        <v>297</v>
      </c>
      <c r="B94" s="89" t="s">
        <v>327</v>
      </c>
      <c r="C94" s="16"/>
    </row>
    <row r="95" spans="1:3" ht="157.5">
      <c r="A95" s="24" t="s">
        <v>297</v>
      </c>
      <c r="B95" s="85" t="s">
        <v>206</v>
      </c>
      <c r="C95" s="16"/>
    </row>
    <row r="96" spans="1:3" ht="126">
      <c r="A96" s="24" t="s">
        <v>297</v>
      </c>
      <c r="B96" s="85" t="s">
        <v>207</v>
      </c>
      <c r="C96" s="16"/>
    </row>
    <row r="97" spans="1:3" ht="126">
      <c r="A97" s="24" t="s">
        <v>297</v>
      </c>
      <c r="B97" s="85" t="s">
        <v>209</v>
      </c>
      <c r="C97" s="16"/>
    </row>
    <row r="98" spans="1:3" ht="157.5">
      <c r="A98" s="24" t="s">
        <v>297</v>
      </c>
      <c r="B98" s="85" t="s">
        <v>211</v>
      </c>
      <c r="C98" s="16"/>
    </row>
    <row r="99" spans="1:3" ht="173.25">
      <c r="A99" s="24" t="s">
        <v>297</v>
      </c>
      <c r="B99" s="85" t="s">
        <v>212</v>
      </c>
      <c r="C99" s="16"/>
    </row>
    <row r="100" spans="1:3" ht="126">
      <c r="A100" s="24" t="s">
        <v>297</v>
      </c>
      <c r="B100" s="85" t="s">
        <v>213</v>
      </c>
      <c r="C100" s="16"/>
    </row>
    <row r="101" spans="1:3" ht="157.5">
      <c r="A101" s="24" t="s">
        <v>297</v>
      </c>
      <c r="B101" s="85" t="s">
        <v>214</v>
      </c>
      <c r="C101" s="16"/>
    </row>
    <row r="102" spans="1:3" ht="126">
      <c r="A102" s="24" t="s">
        <v>297</v>
      </c>
      <c r="B102" s="85" t="s">
        <v>328</v>
      </c>
      <c r="C102" s="16"/>
    </row>
    <row r="103" spans="1:3" ht="94.5">
      <c r="A103" s="24" t="s">
        <v>297</v>
      </c>
      <c r="B103" s="85" t="s">
        <v>329</v>
      </c>
      <c r="C103" s="16"/>
    </row>
    <row r="104" spans="1:3" ht="110.25">
      <c r="A104" s="24" t="s">
        <v>297</v>
      </c>
      <c r="B104" s="85" t="s">
        <v>330</v>
      </c>
      <c r="C104" s="16"/>
    </row>
    <row r="105" spans="1:3" ht="126">
      <c r="A105" s="24" t="s">
        <v>297</v>
      </c>
      <c r="B105" s="85" t="s">
        <v>331</v>
      </c>
      <c r="C105" s="16"/>
    </row>
    <row r="106" spans="1:3" ht="110.25">
      <c r="A106" s="24" t="s">
        <v>297</v>
      </c>
      <c r="B106" s="85" t="s">
        <v>332</v>
      </c>
      <c r="C106" s="16"/>
    </row>
    <row r="107" spans="1:3" ht="110.25">
      <c r="A107" s="24" t="s">
        <v>297</v>
      </c>
      <c r="B107" s="85" t="s">
        <v>333</v>
      </c>
      <c r="C107" s="16"/>
    </row>
    <row r="108" spans="1:3" ht="126">
      <c r="A108" s="24" t="s">
        <v>297</v>
      </c>
      <c r="B108" s="85" t="s">
        <v>334</v>
      </c>
      <c r="C108" s="16"/>
    </row>
    <row r="109" spans="1:3" ht="173.25">
      <c r="A109" s="24" t="s">
        <v>297</v>
      </c>
      <c r="B109" s="85" t="s">
        <v>335</v>
      </c>
      <c r="C109" s="16"/>
    </row>
    <row r="110" spans="1:3" ht="126">
      <c r="A110" s="24" t="s">
        <v>297</v>
      </c>
      <c r="B110" s="85" t="s">
        <v>336</v>
      </c>
      <c r="C110" s="16"/>
    </row>
    <row r="111" spans="1:3" ht="110.25">
      <c r="A111" s="24" t="s">
        <v>297</v>
      </c>
      <c r="B111" s="85" t="s">
        <v>337</v>
      </c>
      <c r="C111" s="16"/>
    </row>
    <row r="112" spans="1:3" ht="110.25">
      <c r="A112" s="24" t="s">
        <v>297</v>
      </c>
      <c r="B112" s="85" t="s">
        <v>338</v>
      </c>
      <c r="C112" s="16"/>
    </row>
    <row r="113" spans="1:3" ht="94.5">
      <c r="A113" s="24" t="s">
        <v>297</v>
      </c>
      <c r="B113" s="85" t="s">
        <v>339</v>
      </c>
      <c r="C113" s="16"/>
    </row>
    <row r="114" spans="1:3" ht="157.5">
      <c r="A114" s="24" t="s">
        <v>297</v>
      </c>
      <c r="B114" s="85" t="s">
        <v>340</v>
      </c>
      <c r="C114" s="16"/>
    </row>
    <row r="115" spans="1:3" ht="189">
      <c r="A115" s="24" t="s">
        <v>297</v>
      </c>
      <c r="B115" s="85" t="s">
        <v>341</v>
      </c>
      <c r="C115" s="16"/>
    </row>
    <row r="116" spans="1:3" ht="126">
      <c r="A116" s="24" t="s">
        <v>297</v>
      </c>
      <c r="B116" s="85" t="s">
        <v>342</v>
      </c>
      <c r="C116" s="16"/>
    </row>
    <row r="117" spans="1:3" ht="126">
      <c r="A117" s="24" t="s">
        <v>297</v>
      </c>
      <c r="B117" s="85" t="s">
        <v>343</v>
      </c>
      <c r="C117" s="16"/>
    </row>
    <row r="118" spans="1:3" ht="141.75">
      <c r="A118" s="24" t="s">
        <v>297</v>
      </c>
      <c r="B118" s="85" t="s">
        <v>344</v>
      </c>
      <c r="C118" s="16"/>
    </row>
    <row r="119" spans="1:3" ht="110.25">
      <c r="A119" s="24" t="s">
        <v>297</v>
      </c>
      <c r="B119" s="85" t="s">
        <v>345</v>
      </c>
      <c r="C119" s="16"/>
    </row>
    <row r="120" spans="1:3" ht="173.25">
      <c r="A120" s="24" t="s">
        <v>297</v>
      </c>
      <c r="B120" s="85" t="s">
        <v>346</v>
      </c>
      <c r="C120" s="16"/>
    </row>
    <row r="121" spans="1:3" ht="141.75">
      <c r="A121" s="24" t="s">
        <v>297</v>
      </c>
      <c r="B121" s="85" t="s">
        <v>347</v>
      </c>
      <c r="C121" s="16"/>
    </row>
    <row r="122" spans="1:3" ht="78.75">
      <c r="A122" s="24" t="s">
        <v>297</v>
      </c>
      <c r="B122" s="85" t="s">
        <v>348</v>
      </c>
      <c r="C122" s="16"/>
    </row>
    <row r="123" spans="1:3" ht="78.75">
      <c r="A123" s="24" t="s">
        <v>297</v>
      </c>
      <c r="B123" s="85" t="s">
        <v>349</v>
      </c>
      <c r="C123" s="16"/>
    </row>
    <row r="124" spans="1:3" ht="94.5">
      <c r="A124" s="24" t="s">
        <v>297</v>
      </c>
      <c r="B124" s="85" t="s">
        <v>217</v>
      </c>
      <c r="C124" s="16"/>
    </row>
    <row r="125" spans="1:3" ht="110.25">
      <c r="A125" s="24" t="s">
        <v>297</v>
      </c>
      <c r="B125" s="85" t="s">
        <v>218</v>
      </c>
      <c r="C125" s="16"/>
    </row>
    <row r="126" spans="1:3" ht="94.5">
      <c r="A126" s="24" t="s">
        <v>297</v>
      </c>
      <c r="B126" s="85" t="s">
        <v>219</v>
      </c>
      <c r="C126" s="16"/>
    </row>
    <row r="127" spans="1:3" ht="126">
      <c r="A127" s="24" t="s">
        <v>297</v>
      </c>
      <c r="B127" s="85" t="s">
        <v>350</v>
      </c>
      <c r="C127" s="16"/>
    </row>
    <row r="128" spans="1:3" ht="110.25">
      <c r="A128" s="24" t="s">
        <v>297</v>
      </c>
      <c r="B128" s="85" t="s">
        <v>351</v>
      </c>
      <c r="C128" s="16"/>
    </row>
    <row r="129" spans="1:3" ht="94.5">
      <c r="A129" s="24" t="s">
        <v>297</v>
      </c>
      <c r="B129" s="85" t="s">
        <v>352</v>
      </c>
      <c r="C129" s="16"/>
    </row>
    <row r="130" spans="1:3" ht="110.25">
      <c r="A130" s="24" t="s">
        <v>297</v>
      </c>
      <c r="B130" s="85" t="s">
        <v>353</v>
      </c>
      <c r="C130" s="16"/>
    </row>
    <row r="131" spans="1:3" ht="94.5">
      <c r="A131" s="24" t="s">
        <v>297</v>
      </c>
      <c r="B131" s="85" t="s">
        <v>354</v>
      </c>
      <c r="C131" s="16"/>
    </row>
    <row r="132" spans="1:3" ht="78.75">
      <c r="A132" s="24" t="s">
        <v>297</v>
      </c>
      <c r="B132" s="85" t="s">
        <v>355</v>
      </c>
      <c r="C132" s="16"/>
    </row>
    <row r="133" spans="1:3" ht="78.75">
      <c r="A133" s="24" t="s">
        <v>297</v>
      </c>
      <c r="B133" s="85" t="s">
        <v>356</v>
      </c>
      <c r="C133" s="16"/>
    </row>
    <row r="134" spans="1:3" ht="78.75">
      <c r="A134" s="24" t="s">
        <v>297</v>
      </c>
      <c r="B134" s="85" t="s">
        <v>357</v>
      </c>
      <c r="C134" s="16"/>
    </row>
    <row r="135" spans="1:3" ht="94.5">
      <c r="A135" s="24" t="s">
        <v>297</v>
      </c>
      <c r="B135" s="85" t="s">
        <v>358</v>
      </c>
      <c r="C135" s="16"/>
    </row>
    <row r="136" spans="1:3" ht="94.5">
      <c r="A136" s="24" t="s">
        <v>297</v>
      </c>
      <c r="B136" s="85" t="s">
        <v>359</v>
      </c>
      <c r="C136" s="16"/>
    </row>
    <row r="137" spans="1:3" ht="78.75">
      <c r="A137" s="24" t="s">
        <v>297</v>
      </c>
      <c r="B137" s="85" t="s">
        <v>360</v>
      </c>
      <c r="C137" s="16"/>
    </row>
    <row r="138" spans="1:3" ht="110.25">
      <c r="A138" s="24" t="s">
        <v>297</v>
      </c>
      <c r="B138" s="85" t="s">
        <v>361</v>
      </c>
      <c r="C138" s="16"/>
    </row>
    <row r="139" spans="1:3" ht="110.25">
      <c r="A139" s="24" t="s">
        <v>297</v>
      </c>
      <c r="B139" s="85" t="s">
        <v>362</v>
      </c>
      <c r="C139" s="16"/>
    </row>
    <row r="140" spans="1:3" ht="78.75">
      <c r="A140" s="24" t="s">
        <v>297</v>
      </c>
      <c r="B140" s="85" t="s">
        <v>363</v>
      </c>
      <c r="C140" s="16"/>
    </row>
    <row r="141" spans="1:3" ht="78.75">
      <c r="A141" s="24" t="s">
        <v>297</v>
      </c>
      <c r="B141" s="85" t="s">
        <v>364</v>
      </c>
      <c r="C141" s="16"/>
    </row>
    <row r="142" spans="1:3" ht="110.25">
      <c r="A142" s="24" t="s">
        <v>297</v>
      </c>
      <c r="B142" s="85" t="s">
        <v>365</v>
      </c>
      <c r="C142" s="16"/>
    </row>
    <row r="143" spans="1:3" ht="141.75">
      <c r="A143" s="24" t="s">
        <v>297</v>
      </c>
      <c r="B143" s="85" t="s">
        <v>220</v>
      </c>
      <c r="C143" s="16"/>
    </row>
    <row r="144" spans="1:3" ht="126">
      <c r="A144" s="24" t="s">
        <v>297</v>
      </c>
      <c r="B144" s="85" t="s">
        <v>221</v>
      </c>
      <c r="C144" s="16"/>
    </row>
    <row r="145" spans="1:3" ht="110.25">
      <c r="A145" s="24" t="s">
        <v>297</v>
      </c>
      <c r="B145" s="85" t="s">
        <v>222</v>
      </c>
      <c r="C145" s="16"/>
    </row>
    <row r="146" spans="1:3" ht="94.5">
      <c r="A146" s="24" t="s">
        <v>297</v>
      </c>
      <c r="B146" s="90" t="s">
        <v>366</v>
      </c>
      <c r="C146" s="16"/>
    </row>
    <row r="147" spans="1:3" ht="94.5">
      <c r="A147" s="24" t="s">
        <v>297</v>
      </c>
      <c r="B147" s="90" t="s">
        <v>367</v>
      </c>
      <c r="C147" s="16"/>
    </row>
    <row r="148" spans="1:3" ht="94.5">
      <c r="A148" s="24" t="s">
        <v>297</v>
      </c>
      <c r="B148" s="90" t="s">
        <v>368</v>
      </c>
      <c r="C148" s="16"/>
    </row>
    <row r="149" spans="1:3" ht="78.75">
      <c r="A149" s="24" t="s">
        <v>297</v>
      </c>
      <c r="B149" s="90" t="s">
        <v>369</v>
      </c>
      <c r="C149" s="16"/>
    </row>
    <row r="150" spans="1:3" ht="78.75">
      <c r="A150" s="24" t="s">
        <v>297</v>
      </c>
      <c r="B150" s="90" t="s">
        <v>370</v>
      </c>
      <c r="C150" s="16"/>
    </row>
    <row r="151" spans="1:3" ht="110.25">
      <c r="A151" s="24" t="s">
        <v>297</v>
      </c>
      <c r="B151" s="90" t="s">
        <v>371</v>
      </c>
      <c r="C151" s="16"/>
    </row>
    <row r="152" spans="1:3" ht="110.25">
      <c r="A152" s="24" t="s">
        <v>297</v>
      </c>
      <c r="B152" s="90" t="s">
        <v>372</v>
      </c>
      <c r="C152" s="16"/>
    </row>
    <row r="153" spans="1:3" ht="157.5">
      <c r="A153" s="24" t="s">
        <v>297</v>
      </c>
      <c r="B153" s="90" t="s">
        <v>373</v>
      </c>
      <c r="C153" s="16"/>
    </row>
    <row r="154" spans="1:3" ht="126">
      <c r="A154" s="24" t="s">
        <v>297</v>
      </c>
      <c r="B154" s="90" t="s">
        <v>374</v>
      </c>
      <c r="C154" s="16"/>
    </row>
    <row r="155" spans="1:3" ht="126">
      <c r="A155" s="24" t="s">
        <v>297</v>
      </c>
      <c r="B155" s="90" t="s">
        <v>375</v>
      </c>
      <c r="C155" s="16"/>
    </row>
    <row r="156" spans="1:3" ht="141.75">
      <c r="A156" s="24" t="s">
        <v>297</v>
      </c>
      <c r="B156" s="90" t="s">
        <v>376</v>
      </c>
      <c r="C156" s="16"/>
    </row>
    <row r="157" spans="1:3" ht="94.5">
      <c r="A157" s="24" t="s">
        <v>297</v>
      </c>
      <c r="B157" s="90" t="s">
        <v>377</v>
      </c>
      <c r="C157" s="16"/>
    </row>
    <row r="158" spans="1:3" ht="110.25">
      <c r="A158" s="24" t="s">
        <v>297</v>
      </c>
      <c r="B158" s="90" t="s">
        <v>378</v>
      </c>
      <c r="C158" s="16"/>
    </row>
    <row r="159" spans="1:3" ht="110.25">
      <c r="A159" s="24" t="s">
        <v>297</v>
      </c>
      <c r="B159" s="90" t="s">
        <v>379</v>
      </c>
      <c r="C159" s="16"/>
    </row>
    <row r="160" spans="1:3" ht="94.5">
      <c r="A160" s="24" t="s">
        <v>297</v>
      </c>
      <c r="B160" s="90" t="s">
        <v>380</v>
      </c>
      <c r="C160" s="16"/>
    </row>
    <row r="161" spans="1:3" ht="94.5">
      <c r="A161" s="24" t="s">
        <v>297</v>
      </c>
      <c r="B161" s="90" t="s">
        <v>381</v>
      </c>
      <c r="C161" s="16"/>
    </row>
    <row r="162" spans="1:3" ht="47.25">
      <c r="A162" s="24" t="s">
        <v>297</v>
      </c>
      <c r="B162" s="90" t="s">
        <v>382</v>
      </c>
      <c r="C162" s="16"/>
    </row>
    <row r="163" spans="1:3" ht="94.5">
      <c r="A163" s="24" t="s">
        <v>297</v>
      </c>
      <c r="B163" s="90" t="s">
        <v>383</v>
      </c>
      <c r="C163" s="16"/>
    </row>
    <row r="164" spans="1:3" ht="94.5">
      <c r="A164" s="24" t="s">
        <v>297</v>
      </c>
      <c r="B164" s="90" t="s">
        <v>384</v>
      </c>
      <c r="C164" s="16"/>
    </row>
    <row r="165" spans="1:3" ht="94.5">
      <c r="A165" s="24" t="s">
        <v>297</v>
      </c>
      <c r="B165" s="90" t="s">
        <v>385</v>
      </c>
      <c r="C165" s="16"/>
    </row>
    <row r="166" spans="1:3" ht="94.5">
      <c r="A166" s="24" t="s">
        <v>297</v>
      </c>
      <c r="B166" s="90" t="s">
        <v>386</v>
      </c>
      <c r="C166" s="16"/>
    </row>
    <row r="167" spans="1:3" ht="94.5">
      <c r="A167" s="24" t="s">
        <v>297</v>
      </c>
      <c r="B167" s="90" t="s">
        <v>387</v>
      </c>
      <c r="C167" s="16"/>
    </row>
    <row r="168" spans="1:3" ht="94.5">
      <c r="A168" s="24" t="s">
        <v>297</v>
      </c>
      <c r="B168" s="90" t="s">
        <v>388</v>
      </c>
      <c r="C168" s="16"/>
    </row>
    <row r="169" spans="1:3" ht="78.75">
      <c r="A169" s="24" t="s">
        <v>297</v>
      </c>
      <c r="B169" s="90" t="s">
        <v>389</v>
      </c>
      <c r="C169" s="16"/>
    </row>
    <row r="170" spans="1:3" ht="78.75">
      <c r="A170" s="24" t="s">
        <v>297</v>
      </c>
      <c r="B170" s="90" t="s">
        <v>390</v>
      </c>
      <c r="C170" s="16"/>
    </row>
    <row r="171" spans="1:3" ht="141.75">
      <c r="A171" s="24" t="s">
        <v>297</v>
      </c>
      <c r="B171" s="90" t="s">
        <v>391</v>
      </c>
      <c r="C171" s="16"/>
    </row>
    <row r="172" spans="1:3" ht="78.75">
      <c r="A172" s="24" t="s">
        <v>297</v>
      </c>
      <c r="B172" s="90" t="s">
        <v>392</v>
      </c>
      <c r="C172" s="16"/>
    </row>
    <row r="173" spans="1:3" ht="78.75">
      <c r="A173" s="24" t="s">
        <v>297</v>
      </c>
      <c r="B173" s="90" t="s">
        <v>393</v>
      </c>
      <c r="C173" s="16"/>
    </row>
    <row r="174" spans="1:3" ht="141.75">
      <c r="A174" s="24" t="s">
        <v>297</v>
      </c>
      <c r="B174" s="90" t="s">
        <v>394</v>
      </c>
      <c r="C174" s="16"/>
    </row>
    <row r="175" spans="1:3" ht="63">
      <c r="A175" s="24" t="s">
        <v>297</v>
      </c>
      <c r="B175" s="90" t="s">
        <v>395</v>
      </c>
      <c r="C175" s="16"/>
    </row>
    <row r="176" spans="1:3" ht="78.75">
      <c r="A176" s="24" t="s">
        <v>297</v>
      </c>
      <c r="B176" s="90" t="s">
        <v>396</v>
      </c>
      <c r="C176" s="16"/>
    </row>
    <row r="177" spans="1:3" ht="63">
      <c r="A177" s="24" t="s">
        <v>297</v>
      </c>
      <c r="B177" s="86" t="s">
        <v>226</v>
      </c>
      <c r="C177" s="16"/>
    </row>
    <row r="178" spans="1:3" ht="78.75">
      <c r="A178" s="24" t="s">
        <v>297</v>
      </c>
      <c r="B178" s="86" t="s">
        <v>227</v>
      </c>
      <c r="C178" s="16"/>
    </row>
    <row r="179" spans="1:3" ht="94.5">
      <c r="A179" s="95" t="s">
        <v>299</v>
      </c>
      <c r="B179" s="96" t="s">
        <v>300</v>
      </c>
      <c r="C179" s="97" t="s">
        <v>403</v>
      </c>
    </row>
    <row r="180" spans="1:3" ht="63">
      <c r="A180" s="95" t="s">
        <v>301</v>
      </c>
      <c r="B180" s="96" t="s">
        <v>302</v>
      </c>
      <c r="C180" s="97" t="s">
        <v>403</v>
      </c>
    </row>
    <row r="181" spans="1:3" ht="63">
      <c r="A181" s="24" t="s">
        <v>301</v>
      </c>
      <c r="B181" s="86" t="s">
        <v>228</v>
      </c>
      <c r="C181" s="16"/>
    </row>
    <row r="182" spans="1:3" ht="78.75">
      <c r="A182" s="24" t="s">
        <v>301</v>
      </c>
      <c r="B182" s="86" t="s">
        <v>229</v>
      </c>
      <c r="C182" s="16"/>
    </row>
    <row r="183" spans="1:3" ht="78.75">
      <c r="A183" s="24" t="s">
        <v>301</v>
      </c>
      <c r="B183" s="86" t="s">
        <v>230</v>
      </c>
      <c r="C183" s="16"/>
    </row>
    <row r="184" spans="1:3" ht="63">
      <c r="A184" s="24" t="s">
        <v>301</v>
      </c>
      <c r="B184" s="86" t="s">
        <v>231</v>
      </c>
      <c r="C184" s="16"/>
    </row>
    <row r="185" spans="1:3" ht="63">
      <c r="A185" s="24" t="s">
        <v>301</v>
      </c>
      <c r="B185" s="86" t="s">
        <v>232</v>
      </c>
      <c r="C185" s="16"/>
    </row>
    <row r="186" spans="1:3" ht="78.75">
      <c r="A186" s="24" t="s">
        <v>301</v>
      </c>
      <c r="B186" s="86" t="s">
        <v>397</v>
      </c>
      <c r="C186" s="16"/>
    </row>
    <row r="187" spans="1:3" ht="63">
      <c r="A187" s="24" t="s">
        <v>301</v>
      </c>
      <c r="B187" s="86" t="s">
        <v>398</v>
      </c>
      <c r="C187" s="16"/>
    </row>
    <row r="188" spans="1:3" ht="63">
      <c r="A188" s="24" t="s">
        <v>301</v>
      </c>
      <c r="B188" s="86" t="s">
        <v>233</v>
      </c>
      <c r="C188" s="16"/>
    </row>
    <row r="189" spans="1:3" ht="47.25">
      <c r="A189" s="24" t="s">
        <v>301</v>
      </c>
      <c r="B189" s="86" t="s">
        <v>234</v>
      </c>
      <c r="C189" s="29"/>
    </row>
  </sheetData>
  <mergeCells count="56">
    <mergeCell ref="A5:AT5"/>
    <mergeCell ref="A13:AT13"/>
    <mergeCell ref="A8:AT8"/>
    <mergeCell ref="A15:AT15"/>
    <mergeCell ref="F22:F23"/>
    <mergeCell ref="G22:G23"/>
    <mergeCell ref="H22:H23"/>
    <mergeCell ref="I22:I23"/>
    <mergeCell ref="E21:J21"/>
    <mergeCell ref="AT21:AT23"/>
    <mergeCell ref="E22:E23"/>
    <mergeCell ref="J22:J23"/>
    <mergeCell ref="Q22:Q23"/>
    <mergeCell ref="R22:R23"/>
    <mergeCell ref="AD22:AE22"/>
    <mergeCell ref="AF22:AG22"/>
    <mergeCell ref="AP21:AP23"/>
    <mergeCell ref="AQ21:AQ23"/>
    <mergeCell ref="AR21:AR23"/>
    <mergeCell ref="AS21:AS23"/>
    <mergeCell ref="AN22:AN23"/>
    <mergeCell ref="AO22:AO23"/>
    <mergeCell ref="Z21:Z23"/>
    <mergeCell ref="AA21:AA23"/>
    <mergeCell ref="AB21:AB23"/>
    <mergeCell ref="AC21:AC23"/>
    <mergeCell ref="AN21:AO21"/>
    <mergeCell ref="AH22:AH23"/>
    <mergeCell ref="AI22:AI23"/>
    <mergeCell ref="AJ22:AJ23"/>
    <mergeCell ref="AJ21:AM21"/>
    <mergeCell ref="AK22:AK23"/>
    <mergeCell ref="AL22:AL23"/>
    <mergeCell ref="AM22:AM23"/>
    <mergeCell ref="AD21:AI21"/>
    <mergeCell ref="T21:T23"/>
    <mergeCell ref="U21:U23"/>
    <mergeCell ref="V21:V23"/>
    <mergeCell ref="W21:W23"/>
    <mergeCell ref="Y21:Y23"/>
    <mergeCell ref="A7:AT7"/>
    <mergeCell ref="A10:AT10"/>
    <mergeCell ref="A11:AT11"/>
    <mergeCell ref="A21:A23"/>
    <mergeCell ref="B21:B23"/>
    <mergeCell ref="C21:C23"/>
    <mergeCell ref="D21:D23"/>
    <mergeCell ref="K21:K23"/>
    <mergeCell ref="L21:L23"/>
    <mergeCell ref="X21:X23"/>
    <mergeCell ref="M21:M23"/>
    <mergeCell ref="N21:N23"/>
    <mergeCell ref="O21:O23"/>
    <mergeCell ref="P21:P23"/>
    <mergeCell ref="Q21:R21"/>
    <mergeCell ref="S21:S23"/>
  </mergeCells>
  <pageMargins left="0.70866141732283472" right="0.70866141732283472" top="0.74803149606299213" bottom="0.74803149606299213" header="0.31496062992125984" footer="0.31496062992125984"/>
  <pageSetup paperSize="8" scale="40" fitToHeight="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J22"/>
  <sheetViews>
    <sheetView workbookViewId="0"/>
  </sheetViews>
  <sheetFormatPr defaultRowHeight="15.75"/>
  <cols>
    <col min="1" max="1" width="9" style="4"/>
    <col min="2" max="2" width="37.25" style="4" bestFit="1" customWidth="1"/>
    <col min="3" max="3" width="15" style="4" customWidth="1"/>
    <col min="4" max="4" width="10.375" style="4" customWidth="1"/>
    <col min="5" max="5" width="12.75" style="4" customWidth="1"/>
    <col min="6" max="6" width="9" style="4" customWidth="1"/>
    <col min="7" max="7" width="23.375" style="4" customWidth="1"/>
    <col min="8" max="8" width="22.375" style="4" customWidth="1"/>
    <col min="9" max="12" width="9" style="4" customWidth="1"/>
    <col min="13" max="13" width="8.375" style="4" customWidth="1"/>
    <col min="14" max="17" width="9" style="4" customWidth="1"/>
    <col min="18" max="18" width="8.375" style="4" customWidth="1"/>
    <col min="19" max="22" width="9.125" style="4" customWidth="1"/>
    <col min="23" max="23" width="8.5" style="4" customWidth="1"/>
    <col min="24" max="27" width="9.125" style="4" customWidth="1"/>
    <col min="28" max="28" width="9.5" style="4" customWidth="1"/>
    <col min="29" max="32" width="9.375" style="4" customWidth="1"/>
    <col min="33" max="33" width="10.625" style="4" customWidth="1"/>
    <col min="34" max="34" width="21.75" style="4" customWidth="1"/>
    <col min="35" max="36" width="10.625" style="4" customWidth="1"/>
    <col min="37" max="37" width="12.125" style="4" customWidth="1"/>
    <col min="38" max="38" width="10.625" style="4" customWidth="1"/>
    <col min="39" max="39" width="22.75" style="4" customWidth="1"/>
    <col min="40" max="77" width="10.625" style="4" customWidth="1"/>
    <col min="78" max="78" width="12.125" style="4" customWidth="1"/>
    <col min="79" max="79" width="11.5" style="4" customWidth="1"/>
    <col min="80" max="80" width="14.125" style="4" customWidth="1"/>
    <col min="81" max="81" width="15.125" style="4" customWidth="1"/>
    <col min="82" max="82" width="13" style="4" customWidth="1"/>
    <col min="83" max="83" width="11.75" style="4" customWidth="1"/>
    <col min="84" max="84" width="17.5" style="4" customWidth="1"/>
    <col min="85" max="16384" width="9" style="4"/>
  </cols>
  <sheetData>
    <row r="1" spans="1:36" ht="18.75">
      <c r="AH1" s="19" t="s">
        <v>195</v>
      </c>
      <c r="AJ1" s="2"/>
    </row>
    <row r="2" spans="1:36" ht="18.75">
      <c r="AH2" s="11" t="s">
        <v>1</v>
      </c>
      <c r="AJ2" s="2"/>
    </row>
    <row r="3" spans="1:36" ht="18.75">
      <c r="AH3" s="11" t="s">
        <v>141</v>
      </c>
      <c r="AJ3" s="2"/>
    </row>
    <row r="4" spans="1:36" ht="18.75">
      <c r="A4" s="320" t="s">
        <v>55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</row>
    <row r="5" spans="1:36" ht="18.75">
      <c r="AJ5" s="11"/>
    </row>
    <row r="6" spans="1:36" ht="18.75">
      <c r="A6" s="199" t="s">
        <v>163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</row>
    <row r="7" spans="1:36" ht="18.75">
      <c r="A7" s="199" t="s">
        <v>162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199"/>
      <c r="W7" s="199"/>
      <c r="X7" s="199"/>
      <c r="Y7" s="199"/>
      <c r="Z7" s="199"/>
      <c r="AA7" s="199"/>
      <c r="AB7" s="199"/>
      <c r="AC7" s="199"/>
      <c r="AD7" s="199"/>
      <c r="AE7" s="199"/>
      <c r="AF7" s="199"/>
      <c r="AG7" s="199"/>
      <c r="AH7" s="199"/>
      <c r="AI7" s="199"/>
      <c r="AJ7" s="199"/>
    </row>
    <row r="8" spans="1:36" ht="18.7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</row>
    <row r="9" spans="1:36">
      <c r="A9" s="200" t="s">
        <v>52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00"/>
      <c r="AD9" s="200"/>
      <c r="AE9" s="200"/>
      <c r="AF9" s="200"/>
      <c r="AG9" s="200"/>
      <c r="AH9" s="200"/>
      <c r="AI9" s="200"/>
      <c r="AJ9" s="200"/>
    </row>
    <row r="10" spans="1:36">
      <c r="A10" s="201" t="s">
        <v>34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1"/>
      <c r="AF10" s="201"/>
      <c r="AG10" s="201"/>
      <c r="AH10" s="201"/>
      <c r="AI10" s="201"/>
      <c r="AJ10" s="201"/>
    </row>
    <row r="11" spans="1:36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</row>
    <row r="12" spans="1:36" ht="18.75">
      <c r="A12" s="229" t="s">
        <v>161</v>
      </c>
      <c r="B12" s="197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197"/>
      <c r="AC12" s="197"/>
      <c r="AD12" s="197"/>
      <c r="AE12" s="197"/>
      <c r="AF12" s="197"/>
      <c r="AG12" s="197"/>
      <c r="AH12" s="197"/>
      <c r="AI12" s="197"/>
      <c r="AJ12" s="197"/>
    </row>
    <row r="13" spans="1:36">
      <c r="A13" s="201"/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201"/>
      <c r="X13" s="201"/>
      <c r="Y13" s="201"/>
      <c r="Z13" s="201"/>
      <c r="AA13" s="201"/>
      <c r="AB13" s="201"/>
      <c r="AC13" s="201"/>
      <c r="AD13" s="201"/>
      <c r="AE13" s="201"/>
      <c r="AF13" s="201"/>
      <c r="AG13" s="201"/>
      <c r="AH13" s="201"/>
      <c r="AI13" s="201"/>
      <c r="AJ13" s="201"/>
    </row>
    <row r="14" spans="1:36" ht="18.75">
      <c r="AJ14" s="11"/>
    </row>
    <row r="15" spans="1:36">
      <c r="A15" s="12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9"/>
      <c r="Y15" s="9"/>
      <c r="Z15" s="9"/>
      <c r="AA15" s="9"/>
      <c r="AB15" s="5"/>
      <c r="AC15" s="5"/>
      <c r="AD15" s="5"/>
      <c r="AE15" s="5"/>
      <c r="AF15" s="5"/>
      <c r="AG15" s="5"/>
      <c r="AH15" s="5"/>
      <c r="AI15" s="5"/>
      <c r="AJ15" s="5"/>
    </row>
    <row r="16" spans="1:36" ht="33" customHeight="1">
      <c r="A16" s="251" t="s">
        <v>160</v>
      </c>
      <c r="B16" s="251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  <c r="R16" s="251"/>
      <c r="S16" s="251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  <c r="AD16" s="251"/>
      <c r="AE16" s="251"/>
      <c r="AF16" s="251"/>
      <c r="AG16" s="251"/>
      <c r="AH16" s="251"/>
      <c r="AI16" s="36"/>
      <c r="AJ16" s="36"/>
    </row>
    <row r="17" spans="1:36" ht="66.75" customHeight="1">
      <c r="A17" s="252" t="s">
        <v>54</v>
      </c>
      <c r="B17" s="252" t="s">
        <v>50</v>
      </c>
      <c r="C17" s="252" t="s">
        <v>4</v>
      </c>
      <c r="D17" s="252" t="s">
        <v>12</v>
      </c>
      <c r="E17" s="252"/>
      <c r="F17" s="252"/>
      <c r="G17" s="255" t="s">
        <v>140</v>
      </c>
      <c r="H17" s="255" t="s">
        <v>159</v>
      </c>
      <c r="I17" s="253" t="s">
        <v>158</v>
      </c>
      <c r="J17" s="261"/>
      <c r="K17" s="261"/>
      <c r="L17" s="261"/>
      <c r="M17" s="261"/>
      <c r="N17" s="261"/>
      <c r="O17" s="261"/>
      <c r="P17" s="261"/>
      <c r="Q17" s="261"/>
      <c r="R17" s="261"/>
      <c r="S17" s="261"/>
      <c r="T17" s="261"/>
      <c r="U17" s="261"/>
      <c r="V17" s="261"/>
      <c r="W17" s="261"/>
      <c r="X17" s="261"/>
      <c r="Y17" s="261"/>
      <c r="Z17" s="261"/>
      <c r="AA17" s="261"/>
      <c r="AB17" s="261"/>
      <c r="AC17" s="261"/>
      <c r="AD17" s="261"/>
      <c r="AE17" s="261"/>
      <c r="AF17" s="261"/>
      <c r="AG17" s="254"/>
      <c r="AH17" s="255" t="s">
        <v>157</v>
      </c>
      <c r="AI17" s="6"/>
      <c r="AJ17" s="6"/>
    </row>
    <row r="18" spans="1:36" ht="24.75" customHeight="1">
      <c r="A18" s="252"/>
      <c r="B18" s="252"/>
      <c r="C18" s="252"/>
      <c r="D18" s="252"/>
      <c r="E18" s="252"/>
      <c r="F18" s="252"/>
      <c r="G18" s="256"/>
      <c r="H18" s="256"/>
      <c r="I18" s="253" t="s">
        <v>25</v>
      </c>
      <c r="J18" s="261"/>
      <c r="K18" s="261"/>
      <c r="L18" s="261"/>
      <c r="M18" s="254"/>
      <c r="N18" s="253" t="s">
        <v>26</v>
      </c>
      <c r="O18" s="261"/>
      <c r="P18" s="261"/>
      <c r="Q18" s="261"/>
      <c r="R18" s="254"/>
      <c r="S18" s="253" t="s">
        <v>27</v>
      </c>
      <c r="T18" s="261"/>
      <c r="U18" s="261"/>
      <c r="V18" s="261"/>
      <c r="W18" s="254"/>
      <c r="X18" s="253" t="s">
        <v>28</v>
      </c>
      <c r="Y18" s="261"/>
      <c r="Z18" s="261"/>
      <c r="AA18" s="261"/>
      <c r="AB18" s="254"/>
      <c r="AC18" s="253" t="s">
        <v>29</v>
      </c>
      <c r="AD18" s="261"/>
      <c r="AE18" s="261"/>
      <c r="AF18" s="261"/>
      <c r="AG18" s="254"/>
      <c r="AH18" s="256"/>
    </row>
    <row r="19" spans="1:36" ht="191.25">
      <c r="A19" s="252"/>
      <c r="B19" s="252"/>
      <c r="C19" s="252"/>
      <c r="D19" s="72" t="s">
        <v>36</v>
      </c>
      <c r="E19" s="72" t="s">
        <v>8</v>
      </c>
      <c r="F19" s="72" t="s">
        <v>7</v>
      </c>
      <c r="G19" s="257"/>
      <c r="H19" s="257"/>
      <c r="I19" s="17" t="s">
        <v>48</v>
      </c>
      <c r="J19" s="17" t="s">
        <v>43</v>
      </c>
      <c r="K19" s="17" t="s">
        <v>44</v>
      </c>
      <c r="L19" s="17" t="s">
        <v>60</v>
      </c>
      <c r="M19" s="17" t="s">
        <v>45</v>
      </c>
      <c r="N19" s="17" t="s">
        <v>48</v>
      </c>
      <c r="O19" s="17" t="s">
        <v>43</v>
      </c>
      <c r="P19" s="17" t="s">
        <v>44</v>
      </c>
      <c r="Q19" s="17" t="s">
        <v>60</v>
      </c>
      <c r="R19" s="17" t="s">
        <v>45</v>
      </c>
      <c r="S19" s="17" t="s">
        <v>48</v>
      </c>
      <c r="T19" s="17" t="s">
        <v>43</v>
      </c>
      <c r="U19" s="17" t="s">
        <v>44</v>
      </c>
      <c r="V19" s="17" t="s">
        <v>60</v>
      </c>
      <c r="W19" s="17" t="s">
        <v>45</v>
      </c>
      <c r="X19" s="17" t="s">
        <v>48</v>
      </c>
      <c r="Y19" s="17" t="s">
        <v>43</v>
      </c>
      <c r="Z19" s="17" t="s">
        <v>44</v>
      </c>
      <c r="AA19" s="17" t="s">
        <v>60</v>
      </c>
      <c r="AB19" s="17" t="s">
        <v>45</v>
      </c>
      <c r="AC19" s="17" t="s">
        <v>48</v>
      </c>
      <c r="AD19" s="17" t="s">
        <v>43</v>
      </c>
      <c r="AE19" s="17" t="s">
        <v>44</v>
      </c>
      <c r="AF19" s="17" t="s">
        <v>60</v>
      </c>
      <c r="AG19" s="17" t="s">
        <v>45</v>
      </c>
      <c r="AH19" s="257"/>
    </row>
    <row r="20" spans="1:36">
      <c r="A20" s="71">
        <v>1</v>
      </c>
      <c r="B20" s="71">
        <f t="shared" ref="B20:AH20" si="0">A20+1</f>
        <v>2</v>
      </c>
      <c r="C20" s="71">
        <f t="shared" si="0"/>
        <v>3</v>
      </c>
      <c r="D20" s="71">
        <f t="shared" si="0"/>
        <v>4</v>
      </c>
      <c r="E20" s="71">
        <f t="shared" si="0"/>
        <v>5</v>
      </c>
      <c r="F20" s="71">
        <f t="shared" si="0"/>
        <v>6</v>
      </c>
      <c r="G20" s="71">
        <f t="shared" si="0"/>
        <v>7</v>
      </c>
      <c r="H20" s="71">
        <f t="shared" si="0"/>
        <v>8</v>
      </c>
      <c r="I20" s="71">
        <f t="shared" si="0"/>
        <v>9</v>
      </c>
      <c r="J20" s="71">
        <f t="shared" si="0"/>
        <v>10</v>
      </c>
      <c r="K20" s="71">
        <f t="shared" si="0"/>
        <v>11</v>
      </c>
      <c r="L20" s="71">
        <f t="shared" si="0"/>
        <v>12</v>
      </c>
      <c r="M20" s="71">
        <f t="shared" si="0"/>
        <v>13</v>
      </c>
      <c r="N20" s="71">
        <f t="shared" si="0"/>
        <v>14</v>
      </c>
      <c r="O20" s="71">
        <f t="shared" si="0"/>
        <v>15</v>
      </c>
      <c r="P20" s="71">
        <f t="shared" si="0"/>
        <v>16</v>
      </c>
      <c r="Q20" s="71">
        <f t="shared" si="0"/>
        <v>17</v>
      </c>
      <c r="R20" s="71">
        <f t="shared" si="0"/>
        <v>18</v>
      </c>
      <c r="S20" s="71">
        <f t="shared" si="0"/>
        <v>19</v>
      </c>
      <c r="T20" s="71">
        <f t="shared" si="0"/>
        <v>20</v>
      </c>
      <c r="U20" s="71">
        <f t="shared" si="0"/>
        <v>21</v>
      </c>
      <c r="V20" s="71">
        <f t="shared" si="0"/>
        <v>22</v>
      </c>
      <c r="W20" s="71">
        <f t="shared" si="0"/>
        <v>23</v>
      </c>
      <c r="X20" s="71">
        <f t="shared" si="0"/>
        <v>24</v>
      </c>
      <c r="Y20" s="71">
        <f t="shared" si="0"/>
        <v>25</v>
      </c>
      <c r="Z20" s="71">
        <f t="shared" si="0"/>
        <v>26</v>
      </c>
      <c r="AA20" s="71">
        <f t="shared" si="0"/>
        <v>27</v>
      </c>
      <c r="AB20" s="71">
        <f t="shared" si="0"/>
        <v>28</v>
      </c>
      <c r="AC20" s="71">
        <f t="shared" si="0"/>
        <v>29</v>
      </c>
      <c r="AD20" s="71">
        <f t="shared" si="0"/>
        <v>30</v>
      </c>
      <c r="AE20" s="71">
        <f t="shared" si="0"/>
        <v>31</v>
      </c>
      <c r="AF20" s="71">
        <f t="shared" si="0"/>
        <v>32</v>
      </c>
      <c r="AG20" s="71">
        <f t="shared" si="0"/>
        <v>33</v>
      </c>
      <c r="AH20" s="71">
        <f t="shared" si="0"/>
        <v>34</v>
      </c>
    </row>
    <row r="21" spans="1:36">
      <c r="A21" s="71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</row>
    <row r="22" spans="1:36">
      <c r="A22" s="12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</sheetData>
  <mergeCells count="21">
    <mergeCell ref="AH17:AH19"/>
    <mergeCell ref="N18:R18"/>
    <mergeCell ref="S18:W18"/>
    <mergeCell ref="I17:AG17"/>
    <mergeCell ref="A16:AH16"/>
    <mergeCell ref="A17:A19"/>
    <mergeCell ref="B17:B19"/>
    <mergeCell ref="C17:C19"/>
    <mergeCell ref="D17:F18"/>
    <mergeCell ref="I18:M18"/>
    <mergeCell ref="X18:AB18"/>
    <mergeCell ref="AC18:AG18"/>
    <mergeCell ref="G17:G19"/>
    <mergeCell ref="H17:H19"/>
    <mergeCell ref="A12:AJ12"/>
    <mergeCell ref="A13:AJ13"/>
    <mergeCell ref="A4:AJ4"/>
    <mergeCell ref="A6:AJ6"/>
    <mergeCell ref="A7:AJ7"/>
    <mergeCell ref="A9:AJ9"/>
    <mergeCell ref="A10:AJ10"/>
  </mergeCells>
  <printOptions horizontalCentered="1"/>
  <pageMargins left="0.55118110236220474" right="0.39370078740157483" top="0.78740157480314965" bottom="0.78740157480314965" header="0.51181102362204722" footer="0.51181102362204722"/>
  <pageSetup paperSize="8" scale="48" fitToHeight="0" orientation="landscape" r:id="rId1"/>
  <headerFooter differentFirst="1" alignWithMargins="0"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W19"/>
  <sheetViews>
    <sheetView workbookViewId="0"/>
  </sheetViews>
  <sheetFormatPr defaultRowHeight="15.75"/>
  <cols>
    <col min="1" max="1" width="9" style="4"/>
    <col min="2" max="2" width="37.25" style="4" bestFit="1" customWidth="1"/>
    <col min="3" max="3" width="15" style="4" customWidth="1"/>
    <col min="4" max="4" width="10.375" style="4" customWidth="1"/>
    <col min="5" max="5" width="12.75" style="4" customWidth="1"/>
    <col min="6" max="6" width="13.5" style="4" customWidth="1"/>
    <col min="7" max="8" width="13.875" style="4" customWidth="1"/>
    <col min="9" max="10" width="12.25" style="4" customWidth="1"/>
    <col min="11" max="12" width="14.25" style="4" customWidth="1"/>
    <col min="13" max="14" width="14" style="4" customWidth="1"/>
    <col min="15" max="16" width="14.125" style="4" customWidth="1"/>
    <col min="17" max="17" width="13.375" style="4" customWidth="1"/>
    <col min="18" max="19" width="10.625" style="4" customWidth="1"/>
    <col min="20" max="20" width="10.875" style="4" customWidth="1"/>
    <col min="21" max="21" width="13.25" style="4" customWidth="1"/>
    <col min="22" max="23" width="10.625" style="4" customWidth="1"/>
    <col min="24" max="24" width="12.125" style="4" customWidth="1"/>
    <col min="25" max="25" width="10.625" style="4" customWidth="1"/>
    <col min="26" max="26" width="22.75" style="4" customWidth="1"/>
    <col min="27" max="64" width="10.625" style="4" customWidth="1"/>
    <col min="65" max="65" width="12.125" style="4" customWidth="1"/>
    <col min="66" max="66" width="11.5" style="4" customWidth="1"/>
    <col min="67" max="67" width="14.125" style="4" customWidth="1"/>
    <col min="68" max="68" width="15.125" style="4" customWidth="1"/>
    <col min="69" max="69" width="13" style="4" customWidth="1"/>
    <col min="70" max="70" width="11.75" style="4" customWidth="1"/>
    <col min="71" max="71" width="17.5" style="4" customWidth="1"/>
    <col min="72" max="16384" width="9" style="4"/>
  </cols>
  <sheetData>
    <row r="1" spans="1:23" ht="18.75">
      <c r="S1" s="19" t="s">
        <v>196</v>
      </c>
    </row>
    <row r="2" spans="1:23" ht="18.75">
      <c r="S2" s="11" t="s">
        <v>1</v>
      </c>
    </row>
    <row r="3" spans="1:23" ht="18.75">
      <c r="S3" s="11" t="s">
        <v>141</v>
      </c>
    </row>
    <row r="4" spans="1:23" ht="18.75">
      <c r="A4" s="320" t="s">
        <v>55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77"/>
      <c r="U4" s="77"/>
      <c r="V4" s="77"/>
      <c r="W4" s="77"/>
    </row>
    <row r="5" spans="1:23" ht="18.75">
      <c r="W5" s="11"/>
    </row>
    <row r="6" spans="1:23" ht="18.75" customHeight="1">
      <c r="A6" s="199" t="s">
        <v>163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35"/>
      <c r="U6" s="35"/>
      <c r="V6" s="35"/>
      <c r="W6" s="35"/>
    </row>
    <row r="7" spans="1:23" ht="18.75" customHeight="1">
      <c r="A7" s="199" t="s">
        <v>162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35"/>
      <c r="U7" s="35"/>
      <c r="V7" s="35"/>
      <c r="W7" s="35"/>
    </row>
    <row r="8" spans="1:23" ht="18.7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</row>
    <row r="9" spans="1:23">
      <c r="A9" s="200" t="s">
        <v>52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6"/>
      <c r="U9" s="26"/>
      <c r="V9" s="26"/>
      <c r="W9" s="26"/>
    </row>
    <row r="10" spans="1:23">
      <c r="A10" s="201" t="s">
        <v>34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5"/>
      <c r="U10" s="25"/>
      <c r="V10" s="25"/>
      <c r="W10" s="25"/>
    </row>
    <row r="11" spans="1:23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</row>
    <row r="12" spans="1:23" ht="18.75">
      <c r="A12" s="197" t="s">
        <v>176</v>
      </c>
      <c r="B12" s="197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22"/>
      <c r="U12" s="22"/>
      <c r="V12" s="22"/>
      <c r="W12" s="22"/>
    </row>
    <row r="13" spans="1:23">
      <c r="A13" s="201"/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5"/>
      <c r="U13" s="25"/>
      <c r="V13" s="25"/>
      <c r="W13" s="25"/>
    </row>
    <row r="14" spans="1:23" ht="26.25" customHeight="1">
      <c r="A14" s="275" t="s">
        <v>175</v>
      </c>
      <c r="B14" s="275"/>
      <c r="C14" s="275"/>
      <c r="D14" s="275"/>
      <c r="E14" s="275"/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13"/>
      <c r="U14" s="13"/>
      <c r="V14" s="13"/>
      <c r="W14" s="13"/>
    </row>
    <row r="15" spans="1:23" ht="68.25" customHeight="1">
      <c r="A15" s="252" t="s">
        <v>54</v>
      </c>
      <c r="B15" s="252" t="s">
        <v>50</v>
      </c>
      <c r="C15" s="252" t="s">
        <v>4</v>
      </c>
      <c r="D15" s="252" t="s">
        <v>174</v>
      </c>
      <c r="E15" s="252"/>
      <c r="F15" s="252" t="s">
        <v>173</v>
      </c>
      <c r="G15" s="252"/>
      <c r="H15" s="280" t="s">
        <v>38</v>
      </c>
      <c r="I15" s="281"/>
      <c r="J15" s="281"/>
      <c r="K15" s="281"/>
      <c r="L15" s="281"/>
      <c r="M15" s="281"/>
      <c r="N15" s="281"/>
      <c r="O15" s="281"/>
      <c r="P15" s="281"/>
      <c r="Q15" s="282"/>
      <c r="R15" s="276" t="s">
        <v>172</v>
      </c>
      <c r="S15" s="277"/>
    </row>
    <row r="16" spans="1:23" ht="31.5" customHeight="1">
      <c r="A16" s="252"/>
      <c r="B16" s="252"/>
      <c r="C16" s="252"/>
      <c r="D16" s="252"/>
      <c r="E16" s="252"/>
      <c r="F16" s="252"/>
      <c r="G16" s="252"/>
      <c r="H16" s="252" t="s">
        <v>25</v>
      </c>
      <c r="I16" s="252"/>
      <c r="J16" s="252" t="s">
        <v>171</v>
      </c>
      <c r="K16" s="252"/>
      <c r="L16" s="252" t="s">
        <v>170</v>
      </c>
      <c r="M16" s="252"/>
      <c r="N16" s="252" t="s">
        <v>169</v>
      </c>
      <c r="O16" s="252"/>
      <c r="P16" s="252" t="s">
        <v>168</v>
      </c>
      <c r="Q16" s="252"/>
      <c r="R16" s="278"/>
      <c r="S16" s="279"/>
    </row>
    <row r="17" spans="1:20" ht="155.25" customHeight="1">
      <c r="A17" s="252"/>
      <c r="B17" s="252"/>
      <c r="C17" s="252"/>
      <c r="D17" s="72" t="s">
        <v>9</v>
      </c>
      <c r="E17" s="72" t="s">
        <v>167</v>
      </c>
      <c r="F17" s="72" t="s">
        <v>9</v>
      </c>
      <c r="G17" s="72" t="s">
        <v>37</v>
      </c>
      <c r="H17" s="72" t="s">
        <v>9</v>
      </c>
      <c r="I17" s="72" t="s">
        <v>37</v>
      </c>
      <c r="J17" s="72" t="s">
        <v>9</v>
      </c>
      <c r="K17" s="72" t="s">
        <v>37</v>
      </c>
      <c r="L17" s="72" t="s">
        <v>9</v>
      </c>
      <c r="M17" s="72" t="s">
        <v>37</v>
      </c>
      <c r="N17" s="72" t="s">
        <v>9</v>
      </c>
      <c r="O17" s="72" t="s">
        <v>37</v>
      </c>
      <c r="P17" s="72" t="s">
        <v>9</v>
      </c>
      <c r="Q17" s="72" t="s">
        <v>37</v>
      </c>
      <c r="R17" s="72" t="s">
        <v>61</v>
      </c>
      <c r="S17" s="72" t="s">
        <v>37</v>
      </c>
      <c r="T17" s="5"/>
    </row>
    <row r="18" spans="1:20" ht="20.25" customHeight="1">
      <c r="A18" s="71">
        <v>1</v>
      </c>
      <c r="B18" s="71">
        <f t="shared" ref="B18:G18" si="0">A18+1</f>
        <v>2</v>
      </c>
      <c r="C18" s="71">
        <f t="shared" si="0"/>
        <v>3</v>
      </c>
      <c r="D18" s="71">
        <f t="shared" si="0"/>
        <v>4</v>
      </c>
      <c r="E18" s="71">
        <f t="shared" si="0"/>
        <v>5</v>
      </c>
      <c r="F18" s="71">
        <f t="shared" si="0"/>
        <v>6</v>
      </c>
      <c r="G18" s="71">
        <f t="shared" si="0"/>
        <v>7</v>
      </c>
      <c r="H18" s="71">
        <f t="shared" ref="H18:S18" si="1">G18+1</f>
        <v>8</v>
      </c>
      <c r="I18" s="71">
        <f t="shared" si="1"/>
        <v>9</v>
      </c>
      <c r="J18" s="71">
        <f t="shared" si="1"/>
        <v>10</v>
      </c>
      <c r="K18" s="71">
        <f t="shared" si="1"/>
        <v>11</v>
      </c>
      <c r="L18" s="71">
        <f t="shared" si="1"/>
        <v>12</v>
      </c>
      <c r="M18" s="71">
        <f t="shared" si="1"/>
        <v>13</v>
      </c>
      <c r="N18" s="71">
        <f t="shared" si="1"/>
        <v>14</v>
      </c>
      <c r="O18" s="71">
        <f t="shared" si="1"/>
        <v>15</v>
      </c>
      <c r="P18" s="71">
        <f t="shared" si="1"/>
        <v>16</v>
      </c>
      <c r="Q18" s="71">
        <f t="shared" si="1"/>
        <v>17</v>
      </c>
      <c r="R18" s="71">
        <f t="shared" si="1"/>
        <v>18</v>
      </c>
      <c r="S18" s="71">
        <f t="shared" si="1"/>
        <v>19</v>
      </c>
      <c r="T18" s="5"/>
    </row>
    <row r="19" spans="1:20">
      <c r="A19" s="71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33"/>
      <c r="N19" s="33"/>
      <c r="O19" s="33"/>
      <c r="P19" s="33"/>
      <c r="Q19" s="33"/>
      <c r="R19" s="33"/>
      <c r="S19" s="33"/>
      <c r="T19" s="5"/>
    </row>
  </sheetData>
  <mergeCells count="20">
    <mergeCell ref="J16:K16"/>
    <mergeCell ref="L16:M16"/>
    <mergeCell ref="N16:O16"/>
    <mergeCell ref="P16:Q16"/>
    <mergeCell ref="A6:S6"/>
    <mergeCell ref="A4:S4"/>
    <mergeCell ref="A14:S14"/>
    <mergeCell ref="A15:A17"/>
    <mergeCell ref="B15:B17"/>
    <mergeCell ref="C15:C17"/>
    <mergeCell ref="D15:E16"/>
    <mergeCell ref="F15:G16"/>
    <mergeCell ref="R15:S16"/>
    <mergeCell ref="H15:Q15"/>
    <mergeCell ref="A10:S10"/>
    <mergeCell ref="A9:S9"/>
    <mergeCell ref="A7:S7"/>
    <mergeCell ref="A13:S13"/>
    <mergeCell ref="A12:S12"/>
    <mergeCell ref="H16:I16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69" fitToHeight="0" orientation="landscape" r:id="rId1"/>
  <headerFooter differentFirst="1" alignWithMargins="0"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L30"/>
  <sheetViews>
    <sheetView workbookViewId="0"/>
  </sheetViews>
  <sheetFormatPr defaultRowHeight="15.75"/>
  <cols>
    <col min="1" max="1" width="7.25" style="4" customWidth="1"/>
    <col min="2" max="2" width="29.875" style="4" customWidth="1"/>
    <col min="3" max="3" width="15.375" style="4" customWidth="1"/>
    <col min="4" max="6" width="5.625" style="4" customWidth="1"/>
    <col min="7" max="8" width="6.625" style="4" customWidth="1"/>
    <col min="9" max="13" width="5.625" style="4" customWidth="1"/>
    <col min="14" max="15" width="6.625" style="4" customWidth="1"/>
    <col min="16" max="20" width="5.625" style="4" customWidth="1"/>
    <col min="21" max="22" width="6.625" style="4" customWidth="1"/>
    <col min="23" max="27" width="5.625" style="4" customWidth="1"/>
    <col min="28" max="29" width="6.625" style="4" customWidth="1"/>
    <col min="30" max="34" width="5.625" style="4" customWidth="1"/>
    <col min="35" max="36" width="6.625" style="4" customWidth="1"/>
    <col min="37" max="38" width="5.625" style="4" customWidth="1"/>
    <col min="39" max="16384" width="9" style="4"/>
  </cols>
  <sheetData>
    <row r="1" spans="1:38" ht="18.75">
      <c r="W1" s="5"/>
      <c r="X1" s="5"/>
      <c r="Y1" s="9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19" t="s">
        <v>197</v>
      </c>
    </row>
    <row r="2" spans="1:38" ht="18.75">
      <c r="W2" s="5"/>
      <c r="X2" s="5"/>
      <c r="Y2" s="9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11" t="s">
        <v>1</v>
      </c>
    </row>
    <row r="3" spans="1:38" ht="18.75">
      <c r="W3" s="5"/>
      <c r="X3" s="5"/>
      <c r="Y3" s="9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11" t="s">
        <v>141</v>
      </c>
    </row>
    <row r="4" spans="1:38" ht="18.75">
      <c r="A4" s="320" t="s">
        <v>55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20"/>
      <c r="AL4" s="320"/>
    </row>
    <row r="5" spans="1:38">
      <c r="W5" s="5"/>
      <c r="X5" s="5"/>
      <c r="Y5" s="9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</row>
    <row r="6" spans="1:38" ht="18.75" customHeight="1">
      <c r="A6" s="199" t="s">
        <v>166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</row>
    <row r="7" spans="1:38" ht="18.75" customHeight="1">
      <c r="A7" s="199" t="s">
        <v>162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199"/>
      <c r="W7" s="199"/>
      <c r="X7" s="199"/>
      <c r="Y7" s="199"/>
      <c r="Z7" s="199"/>
      <c r="AA7" s="199"/>
      <c r="AB7" s="199"/>
      <c r="AC7" s="199"/>
      <c r="AD7" s="199"/>
      <c r="AE7" s="199"/>
      <c r="AF7" s="199"/>
      <c r="AG7" s="199"/>
      <c r="AH7" s="199"/>
      <c r="AI7" s="199"/>
      <c r="AJ7" s="199"/>
      <c r="AK7" s="199"/>
      <c r="AL7" s="199"/>
    </row>
    <row r="8" spans="1:38" ht="18.7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5"/>
      <c r="X8" s="5"/>
      <c r="Y8" s="9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</row>
    <row r="9" spans="1:38">
      <c r="A9" s="200" t="s">
        <v>52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00"/>
      <c r="AD9" s="200"/>
      <c r="AE9" s="200"/>
      <c r="AF9" s="200"/>
      <c r="AG9" s="200"/>
      <c r="AH9" s="200"/>
      <c r="AI9" s="200"/>
      <c r="AJ9" s="200"/>
      <c r="AK9" s="200"/>
      <c r="AL9" s="200"/>
    </row>
    <row r="10" spans="1:38">
      <c r="A10" s="201" t="s">
        <v>34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1"/>
      <c r="AF10" s="201"/>
      <c r="AG10" s="201"/>
      <c r="AH10" s="201"/>
      <c r="AI10" s="201"/>
      <c r="AJ10" s="201"/>
      <c r="AK10" s="201"/>
      <c r="AL10" s="201"/>
    </row>
    <row r="11" spans="1:38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5"/>
      <c r="X11" s="5"/>
      <c r="Y11" s="9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</row>
    <row r="12" spans="1:38" ht="18.75">
      <c r="A12" s="229" t="s">
        <v>165</v>
      </c>
      <c r="B12" s="197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197"/>
      <c r="AC12" s="197"/>
      <c r="AD12" s="197"/>
      <c r="AE12" s="197"/>
      <c r="AF12" s="197"/>
      <c r="AG12" s="197"/>
      <c r="AH12" s="197"/>
      <c r="AI12" s="197"/>
      <c r="AJ12" s="197"/>
      <c r="AK12" s="197"/>
      <c r="AL12" s="197"/>
    </row>
    <row r="13" spans="1:38">
      <c r="A13" s="201"/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201"/>
      <c r="X13" s="201"/>
      <c r="Y13" s="201"/>
      <c r="Z13" s="201"/>
      <c r="AA13" s="201"/>
      <c r="AB13" s="201"/>
      <c r="AC13" s="201"/>
      <c r="AD13" s="201"/>
      <c r="AE13" s="201"/>
      <c r="AF13" s="201"/>
      <c r="AG13" s="201"/>
      <c r="AH13" s="201"/>
      <c r="AI13" s="201"/>
      <c r="AJ13" s="201"/>
      <c r="AK13" s="201"/>
      <c r="AL13" s="201"/>
    </row>
    <row r="14" spans="1:38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3"/>
      <c r="AF14" s="3"/>
      <c r="AG14" s="3"/>
      <c r="AH14" s="3"/>
      <c r="AI14" s="3"/>
      <c r="AJ14" s="3"/>
      <c r="AK14" s="3"/>
      <c r="AL14" s="3"/>
    </row>
    <row r="15" spans="1:38" ht="18.75">
      <c r="A15" s="321" t="s">
        <v>164</v>
      </c>
      <c r="B15" s="321"/>
      <c r="C15" s="321"/>
      <c r="D15" s="321"/>
      <c r="E15" s="321"/>
      <c r="F15" s="321"/>
      <c r="G15" s="321"/>
      <c r="H15" s="321"/>
      <c r="I15" s="321"/>
      <c r="J15" s="321"/>
      <c r="K15" s="321"/>
      <c r="L15" s="321"/>
      <c r="M15" s="321"/>
      <c r="N15" s="321"/>
      <c r="O15" s="321"/>
      <c r="P15" s="321"/>
      <c r="Q15" s="321"/>
      <c r="R15" s="321"/>
      <c r="S15" s="321"/>
      <c r="T15" s="321"/>
      <c r="U15" s="321"/>
      <c r="V15" s="321"/>
      <c r="W15" s="321"/>
      <c r="X15" s="321"/>
      <c r="Y15" s="321"/>
      <c r="Z15" s="321"/>
      <c r="AA15" s="321"/>
      <c r="AB15" s="321"/>
      <c r="AC15" s="321"/>
      <c r="AD15" s="321"/>
      <c r="AE15" s="321"/>
      <c r="AF15" s="321"/>
      <c r="AG15" s="321"/>
      <c r="AH15" s="321"/>
      <c r="AI15" s="321"/>
      <c r="AJ15" s="321"/>
      <c r="AK15" s="321"/>
      <c r="AL15" s="321"/>
    </row>
    <row r="16" spans="1:38" ht="15.75" customHeight="1">
      <c r="A16" s="293" t="s">
        <v>54</v>
      </c>
      <c r="B16" s="292" t="s">
        <v>50</v>
      </c>
      <c r="C16" s="292" t="s">
        <v>4</v>
      </c>
      <c r="D16" s="293" t="s">
        <v>41</v>
      </c>
      <c r="E16" s="293"/>
      <c r="F16" s="293"/>
      <c r="G16" s="293"/>
      <c r="H16" s="293"/>
      <c r="I16" s="293"/>
      <c r="J16" s="293"/>
      <c r="K16" s="293"/>
      <c r="L16" s="293"/>
      <c r="M16" s="293"/>
      <c r="N16" s="293"/>
      <c r="O16" s="293"/>
      <c r="P16" s="293"/>
      <c r="Q16" s="293"/>
      <c r="R16" s="293"/>
      <c r="S16" s="293"/>
      <c r="T16" s="293"/>
      <c r="U16" s="293"/>
      <c r="V16" s="293"/>
      <c r="W16" s="293"/>
      <c r="X16" s="293"/>
      <c r="Y16" s="293"/>
      <c r="Z16" s="293"/>
      <c r="AA16" s="293"/>
      <c r="AB16" s="293"/>
      <c r="AC16" s="293"/>
      <c r="AD16" s="293"/>
      <c r="AE16" s="293"/>
      <c r="AF16" s="293"/>
      <c r="AG16" s="293"/>
      <c r="AH16" s="293"/>
      <c r="AI16" s="293"/>
      <c r="AJ16" s="293"/>
      <c r="AK16" s="293"/>
      <c r="AL16" s="293"/>
    </row>
    <row r="17" spans="1:38" ht="15.75" customHeight="1">
      <c r="A17" s="293"/>
      <c r="B17" s="292"/>
      <c r="C17" s="292"/>
      <c r="D17" s="293"/>
      <c r="E17" s="293"/>
      <c r="F17" s="293"/>
      <c r="G17" s="293"/>
      <c r="H17" s="293"/>
      <c r="I17" s="293"/>
      <c r="J17" s="293"/>
      <c r="K17" s="293"/>
      <c r="L17" s="293"/>
      <c r="M17" s="293"/>
      <c r="N17" s="293"/>
      <c r="O17" s="293"/>
      <c r="P17" s="293"/>
      <c r="Q17" s="293"/>
      <c r="R17" s="293"/>
      <c r="S17" s="293"/>
      <c r="T17" s="293"/>
      <c r="U17" s="293"/>
      <c r="V17" s="293"/>
      <c r="W17" s="293"/>
      <c r="X17" s="293"/>
      <c r="Y17" s="293"/>
      <c r="Z17" s="293"/>
      <c r="AA17" s="293"/>
      <c r="AB17" s="293"/>
      <c r="AC17" s="293"/>
      <c r="AD17" s="293"/>
      <c r="AE17" s="293"/>
      <c r="AF17" s="293"/>
      <c r="AG17" s="293"/>
      <c r="AH17" s="293"/>
      <c r="AI17" s="293"/>
      <c r="AJ17" s="293"/>
      <c r="AK17" s="293"/>
      <c r="AL17" s="293"/>
    </row>
    <row r="18" spans="1:38" ht="15.75" customHeight="1">
      <c r="A18" s="293"/>
      <c r="B18" s="292"/>
      <c r="C18" s="292"/>
      <c r="D18" s="293" t="s">
        <v>19</v>
      </c>
      <c r="E18" s="293"/>
      <c r="F18" s="293"/>
      <c r="G18" s="293"/>
      <c r="H18" s="293"/>
      <c r="I18" s="293"/>
      <c r="J18" s="293"/>
      <c r="K18" s="293"/>
      <c r="L18" s="293"/>
      <c r="M18" s="293"/>
      <c r="N18" s="293"/>
      <c r="O18" s="293"/>
      <c r="P18" s="293"/>
      <c r="Q18" s="293"/>
      <c r="R18" s="293"/>
      <c r="S18" s="293"/>
      <c r="T18" s="293"/>
      <c r="U18" s="293"/>
      <c r="V18" s="293"/>
      <c r="W18" s="293"/>
      <c r="X18" s="293"/>
      <c r="Y18" s="293"/>
      <c r="Z18" s="293"/>
      <c r="AA18" s="293"/>
      <c r="AB18" s="293"/>
      <c r="AC18" s="293"/>
      <c r="AD18" s="293"/>
      <c r="AE18" s="293"/>
      <c r="AF18" s="293"/>
      <c r="AG18" s="293"/>
      <c r="AH18" s="293"/>
      <c r="AI18" s="293"/>
      <c r="AJ18" s="293"/>
      <c r="AK18" s="293"/>
      <c r="AL18" s="293"/>
    </row>
    <row r="19" spans="1:38" ht="30" customHeight="1">
      <c r="A19" s="293"/>
      <c r="B19" s="292"/>
      <c r="C19" s="292"/>
      <c r="D19" s="293" t="s">
        <v>25</v>
      </c>
      <c r="E19" s="293"/>
      <c r="F19" s="293"/>
      <c r="G19" s="293"/>
      <c r="H19" s="293"/>
      <c r="I19" s="293"/>
      <c r="J19" s="293"/>
      <c r="K19" s="293" t="s">
        <v>26</v>
      </c>
      <c r="L19" s="293"/>
      <c r="M19" s="293"/>
      <c r="N19" s="293"/>
      <c r="O19" s="293"/>
      <c r="P19" s="293"/>
      <c r="Q19" s="293"/>
      <c r="R19" s="293" t="s">
        <v>27</v>
      </c>
      <c r="S19" s="293"/>
      <c r="T19" s="293"/>
      <c r="U19" s="293"/>
      <c r="V19" s="293"/>
      <c r="W19" s="293"/>
      <c r="X19" s="293"/>
      <c r="Y19" s="293" t="s">
        <v>28</v>
      </c>
      <c r="Z19" s="293"/>
      <c r="AA19" s="293"/>
      <c r="AB19" s="293"/>
      <c r="AC19" s="293"/>
      <c r="AD19" s="293"/>
      <c r="AE19" s="293"/>
      <c r="AF19" s="293" t="s">
        <v>29</v>
      </c>
      <c r="AG19" s="293"/>
      <c r="AH19" s="293"/>
      <c r="AI19" s="293"/>
      <c r="AJ19" s="293"/>
      <c r="AK19" s="293"/>
      <c r="AL19" s="293"/>
    </row>
    <row r="20" spans="1:38" ht="60.75" customHeight="1">
      <c r="A20" s="293"/>
      <c r="B20" s="292"/>
      <c r="C20" s="292"/>
      <c r="D20" s="75" t="s">
        <v>2</v>
      </c>
      <c r="E20" s="75" t="s">
        <v>5</v>
      </c>
      <c r="F20" s="75" t="s">
        <v>6</v>
      </c>
      <c r="G20" s="72" t="s">
        <v>21</v>
      </c>
      <c r="H20" s="72" t="s">
        <v>22</v>
      </c>
      <c r="I20" s="72" t="s">
        <v>11</v>
      </c>
      <c r="J20" s="75" t="s">
        <v>23</v>
      </c>
      <c r="K20" s="75" t="s">
        <v>2</v>
      </c>
      <c r="L20" s="75" t="s">
        <v>5</v>
      </c>
      <c r="M20" s="75" t="s">
        <v>6</v>
      </c>
      <c r="N20" s="72" t="s">
        <v>21</v>
      </c>
      <c r="O20" s="72" t="s">
        <v>22</v>
      </c>
      <c r="P20" s="72" t="s">
        <v>11</v>
      </c>
      <c r="Q20" s="75" t="s">
        <v>23</v>
      </c>
      <c r="R20" s="75" t="s">
        <v>2</v>
      </c>
      <c r="S20" s="75" t="s">
        <v>5</v>
      </c>
      <c r="T20" s="75" t="s">
        <v>6</v>
      </c>
      <c r="U20" s="72" t="s">
        <v>21</v>
      </c>
      <c r="V20" s="72" t="s">
        <v>22</v>
      </c>
      <c r="W20" s="72" t="s">
        <v>11</v>
      </c>
      <c r="X20" s="75" t="s">
        <v>23</v>
      </c>
      <c r="Y20" s="75" t="s">
        <v>2</v>
      </c>
      <c r="Z20" s="75" t="s">
        <v>5</v>
      </c>
      <c r="AA20" s="75" t="s">
        <v>6</v>
      </c>
      <c r="AB20" s="72" t="s">
        <v>21</v>
      </c>
      <c r="AC20" s="72" t="s">
        <v>22</v>
      </c>
      <c r="AD20" s="72" t="s">
        <v>11</v>
      </c>
      <c r="AE20" s="75" t="s">
        <v>23</v>
      </c>
      <c r="AF20" s="75" t="s">
        <v>2</v>
      </c>
      <c r="AG20" s="75" t="s">
        <v>5</v>
      </c>
      <c r="AH20" s="75" t="s">
        <v>6</v>
      </c>
      <c r="AI20" s="72" t="s">
        <v>21</v>
      </c>
      <c r="AJ20" s="72" t="s">
        <v>22</v>
      </c>
      <c r="AK20" s="72" t="s">
        <v>11</v>
      </c>
      <c r="AL20" s="75" t="s">
        <v>23</v>
      </c>
    </row>
    <row r="21" spans="1:38">
      <c r="A21" s="74">
        <v>1</v>
      </c>
      <c r="B21" s="74">
        <v>2</v>
      </c>
      <c r="C21" s="74">
        <v>3</v>
      </c>
      <c r="D21" s="74">
        <v>4</v>
      </c>
      <c r="E21" s="74">
        <v>5</v>
      </c>
      <c r="F21" s="74">
        <v>6</v>
      </c>
      <c r="G21" s="74">
        <v>7</v>
      </c>
      <c r="H21" s="74">
        <v>8</v>
      </c>
      <c r="I21" s="74">
        <v>9</v>
      </c>
      <c r="J21" s="74">
        <v>10</v>
      </c>
      <c r="K21" s="74">
        <v>11</v>
      </c>
      <c r="L21" s="74">
        <v>12</v>
      </c>
      <c r="M21" s="74">
        <v>13</v>
      </c>
      <c r="N21" s="74">
        <v>14</v>
      </c>
      <c r="O21" s="74">
        <v>15</v>
      </c>
      <c r="P21" s="74">
        <v>16</v>
      </c>
      <c r="Q21" s="74">
        <v>17</v>
      </c>
      <c r="R21" s="74">
        <v>18</v>
      </c>
      <c r="S21" s="74">
        <v>19</v>
      </c>
      <c r="T21" s="74">
        <v>20</v>
      </c>
      <c r="U21" s="74">
        <v>21</v>
      </c>
      <c r="V21" s="74">
        <v>22</v>
      </c>
      <c r="W21" s="74">
        <v>23</v>
      </c>
      <c r="X21" s="74">
        <v>24</v>
      </c>
      <c r="Y21" s="74">
        <v>25</v>
      </c>
      <c r="Z21" s="74">
        <v>26</v>
      </c>
      <c r="AA21" s="74">
        <v>27</v>
      </c>
      <c r="AB21" s="74">
        <v>28</v>
      </c>
      <c r="AC21" s="74">
        <v>29</v>
      </c>
      <c r="AD21" s="74">
        <v>30</v>
      </c>
      <c r="AE21" s="74">
        <v>31</v>
      </c>
      <c r="AF21" s="74">
        <v>32</v>
      </c>
      <c r="AG21" s="74">
        <v>33</v>
      </c>
      <c r="AH21" s="74">
        <v>34</v>
      </c>
      <c r="AI21" s="74">
        <v>35</v>
      </c>
      <c r="AJ21" s="74">
        <v>36</v>
      </c>
      <c r="AK21" s="74">
        <v>37</v>
      </c>
      <c r="AL21" s="74">
        <v>38</v>
      </c>
    </row>
    <row r="22" spans="1:38">
      <c r="A22" s="71"/>
      <c r="B22" s="71"/>
      <c r="C22" s="71"/>
      <c r="D22" s="71"/>
      <c r="E22" s="71"/>
      <c r="F22" s="71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</row>
    <row r="23" spans="1:38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</row>
    <row r="24" spans="1:38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</row>
    <row r="25" spans="1:3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</row>
    <row r="26" spans="1:38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</row>
    <row r="27" spans="1:38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</row>
    <row r="28" spans="1:38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</row>
    <row r="29" spans="1:38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</row>
    <row r="30" spans="1:38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</row>
  </sheetData>
  <mergeCells count="18">
    <mergeCell ref="A13:AL13"/>
    <mergeCell ref="A4:AL4"/>
    <mergeCell ref="A6:AL6"/>
    <mergeCell ref="A7:AL7"/>
    <mergeCell ref="A9:AL9"/>
    <mergeCell ref="A10:AL10"/>
    <mergeCell ref="A12:AL12"/>
    <mergeCell ref="A15:AL15"/>
    <mergeCell ref="A16:A20"/>
    <mergeCell ref="B16:B20"/>
    <mergeCell ref="C16:C20"/>
    <mergeCell ref="D16:AL17"/>
    <mergeCell ref="D18:AL18"/>
    <mergeCell ref="D19:J19"/>
    <mergeCell ref="K19:Q19"/>
    <mergeCell ref="R19:X19"/>
    <mergeCell ref="Y19:AE19"/>
    <mergeCell ref="AF19:AL19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70" fitToHeight="0" orientation="landscape" r:id="rId1"/>
  <headerFooter differentFirst="1" alignWithMargins="0">
    <oddHeader>&amp;C&amp;P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BD30"/>
  <sheetViews>
    <sheetView workbookViewId="0"/>
  </sheetViews>
  <sheetFormatPr defaultColWidth="6.25" defaultRowHeight="15.75"/>
  <cols>
    <col min="1" max="1" width="8.75" style="4" customWidth="1"/>
    <col min="2" max="2" width="12.25" style="4" customWidth="1"/>
    <col min="3" max="3" width="14.375" style="4" customWidth="1"/>
    <col min="4" max="4" width="15.625" style="4" customWidth="1"/>
    <col min="5" max="16384" width="6.25" style="4"/>
  </cols>
  <sheetData>
    <row r="1" spans="1:56" ht="18.75">
      <c r="X1" s="5"/>
      <c r="Y1" s="5"/>
      <c r="Z1" s="9"/>
      <c r="AA1" s="5"/>
      <c r="AB1" s="5"/>
      <c r="AC1" s="19" t="s">
        <v>198</v>
      </c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Q1" s="5"/>
      <c r="AR1" s="5"/>
      <c r="AS1" s="5"/>
    </row>
    <row r="2" spans="1:56" ht="18.75">
      <c r="X2" s="5"/>
      <c r="Y2" s="5"/>
      <c r="Z2" s="9"/>
      <c r="AA2" s="5"/>
      <c r="AB2" s="5"/>
      <c r="AC2" s="11" t="s">
        <v>1</v>
      </c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Q2" s="5"/>
      <c r="AR2" s="5"/>
      <c r="AS2" s="5"/>
    </row>
    <row r="3" spans="1:56" ht="18.75">
      <c r="X3" s="5"/>
      <c r="Y3" s="5"/>
      <c r="Z3" s="9"/>
      <c r="AA3" s="5"/>
      <c r="AB3" s="5"/>
      <c r="AC3" s="11" t="s">
        <v>141</v>
      </c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Q3" s="5"/>
      <c r="AR3" s="5"/>
      <c r="AS3" s="5"/>
    </row>
    <row r="4" spans="1:56" ht="18.75">
      <c r="A4" s="320" t="s">
        <v>55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</row>
    <row r="5" spans="1:56">
      <c r="X5" s="5"/>
      <c r="Y5" s="5"/>
      <c r="Z5" s="9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</row>
    <row r="6" spans="1:56" ht="18.75" customHeight="1">
      <c r="A6" s="199" t="s">
        <v>163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</row>
    <row r="7" spans="1:56" ht="18.75" customHeight="1">
      <c r="A7" s="199" t="s">
        <v>162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199"/>
      <c r="W7" s="199"/>
      <c r="X7" s="199"/>
      <c r="Y7" s="199"/>
      <c r="Z7" s="199"/>
      <c r="AA7" s="199"/>
      <c r="AB7" s="199"/>
      <c r="AC7" s="199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</row>
    <row r="8" spans="1:56" ht="18.7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5"/>
      <c r="Y8" s="5"/>
      <c r="Z8" s="9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</row>
    <row r="9" spans="1:56">
      <c r="A9" s="200" t="s">
        <v>52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00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</row>
    <row r="10" spans="1:56">
      <c r="A10" s="201" t="s">
        <v>34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</row>
    <row r="11" spans="1:56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5"/>
      <c r="Y11" s="5"/>
      <c r="Z11" s="9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</row>
    <row r="12" spans="1:56" ht="18.75">
      <c r="A12" s="229" t="s">
        <v>161</v>
      </c>
      <c r="B12" s="197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197"/>
      <c r="AC12" s="197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</row>
    <row r="13" spans="1:56">
      <c r="A13" s="201"/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201"/>
      <c r="X13" s="201"/>
      <c r="Y13" s="201"/>
      <c r="Z13" s="201"/>
      <c r="AA13" s="201"/>
      <c r="AB13" s="201"/>
      <c r="AC13" s="201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</row>
    <row r="14" spans="1:56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</row>
    <row r="15" spans="1:56" ht="18.75">
      <c r="A15" s="297" t="s">
        <v>177</v>
      </c>
      <c r="B15" s="297"/>
      <c r="C15" s="297"/>
      <c r="D15" s="297"/>
      <c r="E15" s="297"/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7"/>
      <c r="V15" s="297"/>
      <c r="W15" s="297"/>
      <c r="X15" s="297"/>
      <c r="Y15" s="297"/>
      <c r="Z15" s="297"/>
      <c r="AA15" s="297"/>
      <c r="AB15" s="297"/>
      <c r="AC15" s="297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</row>
    <row r="16" spans="1:56" ht="15.75" customHeight="1">
      <c r="A16" s="293" t="s">
        <v>54</v>
      </c>
      <c r="B16" s="292" t="s">
        <v>59</v>
      </c>
      <c r="C16" s="292" t="s">
        <v>4</v>
      </c>
      <c r="D16" s="305" t="s">
        <v>178</v>
      </c>
      <c r="E16" s="302" t="s">
        <v>40</v>
      </c>
      <c r="F16" s="298"/>
      <c r="G16" s="298"/>
      <c r="H16" s="298"/>
      <c r="I16" s="298"/>
      <c r="J16" s="298"/>
      <c r="K16" s="298"/>
      <c r="L16" s="298"/>
      <c r="M16" s="298"/>
      <c r="N16" s="298"/>
      <c r="O16" s="298"/>
      <c r="P16" s="298"/>
      <c r="Q16" s="298"/>
      <c r="R16" s="298"/>
      <c r="S16" s="298"/>
      <c r="T16" s="298"/>
      <c r="U16" s="298"/>
      <c r="V16" s="298"/>
      <c r="W16" s="298"/>
      <c r="X16" s="298"/>
      <c r="Y16" s="298"/>
      <c r="Z16" s="298"/>
      <c r="AA16" s="298"/>
      <c r="AB16" s="298"/>
      <c r="AC16" s="298"/>
      <c r="AD16" s="10"/>
      <c r="AE16" s="10"/>
      <c r="AF16" s="10"/>
      <c r="AG16" s="10"/>
      <c r="AH16" s="10"/>
      <c r="AI16" s="10"/>
      <c r="AJ16" s="31"/>
      <c r="AK16" s="31"/>
      <c r="AL16" s="31"/>
      <c r="AM16" s="31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</row>
    <row r="17" spans="1:56" ht="15.75" customHeight="1">
      <c r="A17" s="293"/>
      <c r="B17" s="292"/>
      <c r="C17" s="292"/>
      <c r="D17" s="306"/>
      <c r="E17" s="303"/>
      <c r="F17" s="300"/>
      <c r="G17" s="300"/>
      <c r="H17" s="300"/>
      <c r="I17" s="300"/>
      <c r="J17" s="300"/>
      <c r="K17" s="300"/>
      <c r="L17" s="300"/>
      <c r="M17" s="300"/>
      <c r="N17" s="300"/>
      <c r="O17" s="300"/>
      <c r="P17" s="300"/>
      <c r="Q17" s="300"/>
      <c r="R17" s="300"/>
      <c r="S17" s="300"/>
      <c r="T17" s="300"/>
      <c r="U17" s="300"/>
      <c r="V17" s="300"/>
      <c r="W17" s="300"/>
      <c r="X17" s="300"/>
      <c r="Y17" s="300"/>
      <c r="Z17" s="300"/>
      <c r="AA17" s="300"/>
      <c r="AB17" s="300"/>
      <c r="AC17" s="300"/>
      <c r="AD17" s="10"/>
      <c r="AE17" s="10"/>
      <c r="AF17" s="10"/>
      <c r="AG17" s="10"/>
      <c r="AH17" s="10"/>
      <c r="AI17" s="10"/>
      <c r="AJ17" s="31"/>
      <c r="AK17" s="31"/>
      <c r="AL17" s="31"/>
      <c r="AM17" s="31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</row>
    <row r="18" spans="1:56" ht="54.75" customHeight="1">
      <c r="A18" s="293"/>
      <c r="B18" s="292"/>
      <c r="C18" s="292"/>
      <c r="D18" s="306"/>
      <c r="E18" s="293" t="s">
        <v>19</v>
      </c>
      <c r="F18" s="293"/>
      <c r="G18" s="293"/>
      <c r="H18" s="293"/>
      <c r="I18" s="293"/>
      <c r="J18" s="293"/>
      <c r="K18" s="293"/>
      <c r="L18" s="293"/>
      <c r="M18" s="293"/>
      <c r="N18" s="293"/>
      <c r="O18" s="293"/>
      <c r="P18" s="293"/>
      <c r="Q18" s="293"/>
      <c r="R18" s="293"/>
      <c r="S18" s="293"/>
      <c r="T18" s="293"/>
      <c r="U18" s="293"/>
      <c r="V18" s="293"/>
      <c r="W18" s="293"/>
      <c r="X18" s="293"/>
      <c r="Y18" s="293"/>
      <c r="Z18" s="293"/>
      <c r="AA18" s="293"/>
      <c r="AB18" s="293"/>
      <c r="AC18" s="293"/>
      <c r="AD18" s="7"/>
      <c r="AE18" s="7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</row>
    <row r="19" spans="1:56" ht="31.5" customHeight="1">
      <c r="A19" s="293"/>
      <c r="B19" s="292"/>
      <c r="C19" s="292"/>
      <c r="D19" s="306"/>
      <c r="E19" s="292" t="s">
        <v>25</v>
      </c>
      <c r="F19" s="292"/>
      <c r="G19" s="292"/>
      <c r="H19" s="292"/>
      <c r="I19" s="292"/>
      <c r="J19" s="292" t="s">
        <v>26</v>
      </c>
      <c r="K19" s="292"/>
      <c r="L19" s="292"/>
      <c r="M19" s="292"/>
      <c r="N19" s="292"/>
      <c r="O19" s="292" t="s">
        <v>27</v>
      </c>
      <c r="P19" s="292"/>
      <c r="Q19" s="292"/>
      <c r="R19" s="292"/>
      <c r="S19" s="292"/>
      <c r="T19" s="292" t="s">
        <v>30</v>
      </c>
      <c r="U19" s="292"/>
      <c r="V19" s="292"/>
      <c r="W19" s="292"/>
      <c r="X19" s="292"/>
      <c r="Y19" s="293" t="s">
        <v>29</v>
      </c>
      <c r="Z19" s="293"/>
      <c r="AA19" s="293"/>
      <c r="AB19" s="293"/>
      <c r="AC19" s="293"/>
      <c r="AD19" s="7"/>
      <c r="AE19" s="7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</row>
    <row r="20" spans="1:56" ht="65.25" customHeight="1">
      <c r="A20" s="293"/>
      <c r="B20" s="292"/>
      <c r="C20" s="292"/>
      <c r="D20" s="307"/>
      <c r="E20" s="75" t="s">
        <v>2</v>
      </c>
      <c r="F20" s="75" t="s">
        <v>5</v>
      </c>
      <c r="G20" s="75" t="s">
        <v>6</v>
      </c>
      <c r="H20" s="75" t="s">
        <v>3</v>
      </c>
      <c r="I20" s="75" t="s">
        <v>23</v>
      </c>
      <c r="J20" s="75" t="s">
        <v>2</v>
      </c>
      <c r="K20" s="75" t="s">
        <v>5</v>
      </c>
      <c r="L20" s="75" t="s">
        <v>6</v>
      </c>
      <c r="M20" s="75" t="s">
        <v>3</v>
      </c>
      <c r="N20" s="75" t="s">
        <v>23</v>
      </c>
      <c r="O20" s="75" t="s">
        <v>2</v>
      </c>
      <c r="P20" s="75" t="s">
        <v>5</v>
      </c>
      <c r="Q20" s="75" t="s">
        <v>6</v>
      </c>
      <c r="R20" s="75" t="s">
        <v>3</v>
      </c>
      <c r="S20" s="75" t="s">
        <v>23</v>
      </c>
      <c r="T20" s="75" t="s">
        <v>2</v>
      </c>
      <c r="U20" s="75" t="s">
        <v>5</v>
      </c>
      <c r="V20" s="75" t="s">
        <v>6</v>
      </c>
      <c r="W20" s="75" t="s">
        <v>3</v>
      </c>
      <c r="X20" s="75" t="s">
        <v>23</v>
      </c>
      <c r="Y20" s="75" t="s">
        <v>2</v>
      </c>
      <c r="Z20" s="75" t="s">
        <v>5</v>
      </c>
      <c r="AA20" s="75" t="s">
        <v>6</v>
      </c>
      <c r="AB20" s="75" t="s">
        <v>3</v>
      </c>
      <c r="AC20" s="75" t="s">
        <v>23</v>
      </c>
      <c r="AD20" s="7"/>
      <c r="AE20" s="7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</row>
    <row r="21" spans="1:56">
      <c r="A21" s="74">
        <v>1</v>
      </c>
      <c r="B21" s="74">
        <v>2</v>
      </c>
      <c r="C21" s="74">
        <v>3</v>
      </c>
      <c r="D21" s="74">
        <f>C21+1</f>
        <v>4</v>
      </c>
      <c r="E21" s="74">
        <f t="shared" ref="E21:AC21" si="0">D21+1</f>
        <v>5</v>
      </c>
      <c r="F21" s="74">
        <f t="shared" si="0"/>
        <v>6</v>
      </c>
      <c r="G21" s="74">
        <f t="shared" si="0"/>
        <v>7</v>
      </c>
      <c r="H21" s="74">
        <f t="shared" si="0"/>
        <v>8</v>
      </c>
      <c r="I21" s="74">
        <f t="shared" si="0"/>
        <v>9</v>
      </c>
      <c r="J21" s="74">
        <f t="shared" si="0"/>
        <v>10</v>
      </c>
      <c r="K21" s="74">
        <f t="shared" si="0"/>
        <v>11</v>
      </c>
      <c r="L21" s="74">
        <f t="shared" si="0"/>
        <v>12</v>
      </c>
      <c r="M21" s="74">
        <f t="shared" si="0"/>
        <v>13</v>
      </c>
      <c r="N21" s="74">
        <f t="shared" si="0"/>
        <v>14</v>
      </c>
      <c r="O21" s="74">
        <f t="shared" si="0"/>
        <v>15</v>
      </c>
      <c r="P21" s="74">
        <f t="shared" si="0"/>
        <v>16</v>
      </c>
      <c r="Q21" s="74">
        <f t="shared" si="0"/>
        <v>17</v>
      </c>
      <c r="R21" s="74">
        <f t="shared" si="0"/>
        <v>18</v>
      </c>
      <c r="S21" s="74">
        <f t="shared" si="0"/>
        <v>19</v>
      </c>
      <c r="T21" s="74">
        <f t="shared" si="0"/>
        <v>20</v>
      </c>
      <c r="U21" s="74">
        <f t="shared" si="0"/>
        <v>21</v>
      </c>
      <c r="V21" s="74">
        <f t="shared" si="0"/>
        <v>22</v>
      </c>
      <c r="W21" s="74">
        <f t="shared" si="0"/>
        <v>23</v>
      </c>
      <c r="X21" s="74">
        <f t="shared" si="0"/>
        <v>24</v>
      </c>
      <c r="Y21" s="74">
        <f t="shared" si="0"/>
        <v>25</v>
      </c>
      <c r="Z21" s="74">
        <f t="shared" si="0"/>
        <v>26</v>
      </c>
      <c r="AA21" s="74">
        <f t="shared" si="0"/>
        <v>27</v>
      </c>
      <c r="AB21" s="74">
        <f t="shared" si="0"/>
        <v>28</v>
      </c>
      <c r="AC21" s="74">
        <f t="shared" si="0"/>
        <v>29</v>
      </c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</row>
    <row r="22" spans="1:56">
      <c r="A22" s="71"/>
      <c r="B22" s="71"/>
      <c r="C22" s="71"/>
      <c r="D22" s="71"/>
      <c r="E22" s="71"/>
      <c r="F22" s="71"/>
      <c r="G22" s="71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</row>
    <row r="23" spans="1:56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</row>
    <row r="24" spans="1:56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</row>
    <row r="25" spans="1:56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</row>
    <row r="26" spans="1:56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</row>
    <row r="27" spans="1:56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</row>
    <row r="28" spans="1:56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</row>
    <row r="29" spans="1:56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</row>
    <row r="30" spans="1:56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</row>
  </sheetData>
  <mergeCells count="19">
    <mergeCell ref="A13:AC13"/>
    <mergeCell ref="E18:AC18"/>
    <mergeCell ref="A15:AC15"/>
    <mergeCell ref="Y19:AC19"/>
    <mergeCell ref="A4:AC4"/>
    <mergeCell ref="A6:AC6"/>
    <mergeCell ref="A7:AC7"/>
    <mergeCell ref="A9:AC9"/>
    <mergeCell ref="A16:A20"/>
    <mergeCell ref="B16:B20"/>
    <mergeCell ref="C16:C20"/>
    <mergeCell ref="E16:AC17"/>
    <mergeCell ref="E19:I19"/>
    <mergeCell ref="J19:N19"/>
    <mergeCell ref="O19:S19"/>
    <mergeCell ref="D16:D20"/>
    <mergeCell ref="T19:X19"/>
    <mergeCell ref="A10:AC10"/>
    <mergeCell ref="A12:AC12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88" fitToHeight="0" orientation="landscape" r:id="rId1"/>
  <headerFooter differentFirst="1" alignWithMargins="0"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HP17"/>
  <sheetViews>
    <sheetView workbookViewId="0"/>
  </sheetViews>
  <sheetFormatPr defaultRowHeight="15"/>
  <cols>
    <col min="1" max="1" width="3.5" style="50" customWidth="1"/>
    <col min="2" max="2" width="22.125" style="50" customWidth="1"/>
    <col min="3" max="3" width="13.75" style="50" customWidth="1"/>
    <col min="4" max="4" width="15.5" style="50" customWidth="1"/>
    <col min="5" max="9" width="9.25" style="50" customWidth="1"/>
    <col min="10" max="10" width="9.375" style="50" customWidth="1"/>
    <col min="11" max="11" width="13.125" style="50" customWidth="1"/>
    <col min="12" max="12" width="15.625" style="50" customWidth="1"/>
    <col min="13" max="13" width="13.75" style="50" customWidth="1"/>
    <col min="14" max="14" width="14.625" style="50" customWidth="1"/>
    <col min="15" max="15" width="14.875" style="50" customWidth="1"/>
    <col min="16" max="16" width="10.625" style="50" customWidth="1"/>
    <col min="17" max="17" width="12.25" style="50" customWidth="1"/>
    <col min="18" max="19" width="10.625" style="50" customWidth="1"/>
    <col min="20" max="20" width="13.75" style="50" customWidth="1"/>
    <col min="21" max="16384" width="9" style="50"/>
  </cols>
  <sheetData>
    <row r="1" spans="1:21" ht="18.75">
      <c r="T1" s="19" t="s">
        <v>199</v>
      </c>
    </row>
    <row r="2" spans="1:21" ht="18.75">
      <c r="T2" s="11" t="s">
        <v>1</v>
      </c>
    </row>
    <row r="3" spans="1:21" ht="18.75">
      <c r="T3" s="11" t="s">
        <v>141</v>
      </c>
    </row>
    <row r="5" spans="1:21" ht="18.75">
      <c r="A5" s="231" t="s">
        <v>84</v>
      </c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51"/>
    </row>
    <row r="6" spans="1:21">
      <c r="A6" s="200" t="s">
        <v>33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6"/>
    </row>
    <row r="7" spans="1:21" ht="15.75">
      <c r="A7" s="201" t="s">
        <v>85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5"/>
    </row>
    <row r="8" spans="1:21" ht="15.75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25"/>
    </row>
    <row r="9" spans="1:21" ht="18.75">
      <c r="A9" s="229" t="s">
        <v>100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5"/>
    </row>
    <row r="10" spans="1:21" ht="15.75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25"/>
    </row>
    <row r="12" spans="1:21">
      <c r="A12" s="55" t="s">
        <v>101</v>
      </c>
    </row>
    <row r="13" spans="1:21" s="52" customFormat="1"/>
    <row r="14" spans="1:21" s="52" customFormat="1" ht="45" customHeight="1">
      <c r="A14" s="235" t="s">
        <v>86</v>
      </c>
      <c r="B14" s="235" t="s">
        <v>50</v>
      </c>
      <c r="C14" s="234" t="s">
        <v>10</v>
      </c>
      <c r="D14" s="235" t="s">
        <v>87</v>
      </c>
      <c r="E14" s="238" t="s">
        <v>88</v>
      </c>
      <c r="F14" s="239"/>
      <c r="G14" s="239"/>
      <c r="H14" s="239"/>
      <c r="I14" s="239"/>
      <c r="J14" s="240"/>
      <c r="K14" s="235" t="s">
        <v>89</v>
      </c>
      <c r="L14" s="235" t="s">
        <v>90</v>
      </c>
      <c r="M14" s="235" t="s">
        <v>91</v>
      </c>
      <c r="N14" s="235" t="s">
        <v>92</v>
      </c>
      <c r="O14" s="235" t="s">
        <v>93</v>
      </c>
      <c r="P14" s="235" t="s">
        <v>94</v>
      </c>
      <c r="Q14" s="235" t="s">
        <v>95</v>
      </c>
      <c r="R14" s="235" t="s">
        <v>96</v>
      </c>
      <c r="S14" s="235" t="s">
        <v>97</v>
      </c>
      <c r="T14" s="235" t="s">
        <v>98</v>
      </c>
    </row>
    <row r="15" spans="1:21" s="52" customFormat="1" ht="45" customHeight="1">
      <c r="A15" s="236"/>
      <c r="B15" s="236"/>
      <c r="C15" s="234"/>
      <c r="D15" s="236"/>
      <c r="E15" s="236" t="s">
        <v>99</v>
      </c>
      <c r="F15" s="242" t="s">
        <v>2</v>
      </c>
      <c r="G15" s="242" t="s">
        <v>5</v>
      </c>
      <c r="H15" s="242" t="s">
        <v>6</v>
      </c>
      <c r="I15" s="242" t="s">
        <v>3</v>
      </c>
      <c r="J15" s="242" t="s">
        <v>23</v>
      </c>
      <c r="K15" s="236"/>
      <c r="L15" s="236"/>
      <c r="M15" s="236"/>
      <c r="N15" s="236"/>
      <c r="O15" s="236"/>
      <c r="P15" s="236"/>
      <c r="Q15" s="236"/>
      <c r="R15" s="236"/>
      <c r="S15" s="236"/>
      <c r="T15" s="236"/>
    </row>
    <row r="16" spans="1:21" s="52" customFormat="1" ht="60" customHeight="1">
      <c r="A16" s="237"/>
      <c r="B16" s="237"/>
      <c r="C16" s="234"/>
      <c r="D16" s="237"/>
      <c r="E16" s="237"/>
      <c r="F16" s="243"/>
      <c r="G16" s="243"/>
      <c r="H16" s="243"/>
      <c r="I16" s="243"/>
      <c r="J16" s="243"/>
      <c r="K16" s="237"/>
      <c r="L16" s="237"/>
      <c r="M16" s="237"/>
      <c r="N16" s="237"/>
      <c r="O16" s="237"/>
      <c r="P16" s="237"/>
      <c r="Q16" s="237"/>
      <c r="R16" s="237"/>
      <c r="S16" s="237"/>
      <c r="T16" s="237"/>
    </row>
    <row r="17" spans="1:900" s="53" customFormat="1" ht="11.25" customHeight="1">
      <c r="A17" s="53">
        <v>1</v>
      </c>
      <c r="B17" s="53">
        <v>2</v>
      </c>
      <c r="C17" s="53">
        <v>3</v>
      </c>
      <c r="D17" s="53">
        <v>4</v>
      </c>
      <c r="E17" s="53">
        <v>5</v>
      </c>
      <c r="F17" s="53">
        <f t="shared" ref="F17:T17" si="0">E17+1</f>
        <v>6</v>
      </c>
      <c r="G17" s="53">
        <f t="shared" si="0"/>
        <v>7</v>
      </c>
      <c r="H17" s="53">
        <f t="shared" si="0"/>
        <v>8</v>
      </c>
      <c r="I17" s="53">
        <f t="shared" si="0"/>
        <v>9</v>
      </c>
      <c r="J17" s="53">
        <f t="shared" si="0"/>
        <v>10</v>
      </c>
      <c r="K17" s="53">
        <f t="shared" si="0"/>
        <v>11</v>
      </c>
      <c r="L17" s="53">
        <f t="shared" si="0"/>
        <v>12</v>
      </c>
      <c r="M17" s="53">
        <f t="shared" si="0"/>
        <v>13</v>
      </c>
      <c r="N17" s="53">
        <f t="shared" si="0"/>
        <v>14</v>
      </c>
      <c r="O17" s="53">
        <f t="shared" si="0"/>
        <v>15</v>
      </c>
      <c r="P17" s="53">
        <f t="shared" si="0"/>
        <v>16</v>
      </c>
      <c r="Q17" s="53">
        <f t="shared" si="0"/>
        <v>17</v>
      </c>
      <c r="R17" s="53">
        <f t="shared" si="0"/>
        <v>18</v>
      </c>
      <c r="S17" s="53">
        <f t="shared" si="0"/>
        <v>19</v>
      </c>
      <c r="T17" s="53">
        <f t="shared" si="0"/>
        <v>20</v>
      </c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54"/>
      <c r="BL17" s="54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4"/>
      <c r="BX17" s="54"/>
      <c r="BY17" s="54"/>
      <c r="BZ17" s="54"/>
      <c r="CA17" s="54"/>
      <c r="CB17" s="54"/>
      <c r="CC17" s="54"/>
      <c r="CD17" s="54"/>
      <c r="CE17" s="54"/>
      <c r="CF17" s="54"/>
      <c r="CG17" s="54"/>
      <c r="CH17" s="54"/>
      <c r="CI17" s="54"/>
      <c r="CJ17" s="54"/>
      <c r="CK17" s="54"/>
      <c r="CL17" s="54"/>
      <c r="CM17" s="54"/>
      <c r="CN17" s="54"/>
      <c r="CO17" s="54"/>
      <c r="CP17" s="54"/>
      <c r="CQ17" s="54"/>
      <c r="CR17" s="54"/>
      <c r="CS17" s="54"/>
      <c r="CT17" s="54"/>
      <c r="CU17" s="54"/>
      <c r="CV17" s="54"/>
      <c r="CW17" s="54"/>
      <c r="CX17" s="54"/>
      <c r="CY17" s="54"/>
      <c r="CZ17" s="54"/>
      <c r="DA17" s="54"/>
      <c r="DB17" s="54"/>
      <c r="DC17" s="54"/>
      <c r="DD17" s="54"/>
      <c r="DE17" s="54"/>
      <c r="DF17" s="54"/>
      <c r="DG17" s="54"/>
      <c r="DH17" s="54"/>
      <c r="DI17" s="54"/>
      <c r="DJ17" s="54"/>
      <c r="DK17" s="54"/>
      <c r="DL17" s="54"/>
      <c r="DM17" s="54"/>
      <c r="DN17" s="54"/>
      <c r="DO17" s="54"/>
      <c r="DP17" s="54"/>
      <c r="DQ17" s="54"/>
      <c r="DR17" s="54"/>
      <c r="DS17" s="54"/>
      <c r="DT17" s="54"/>
      <c r="DU17" s="54"/>
      <c r="DV17" s="54"/>
      <c r="DW17" s="54"/>
      <c r="DX17" s="54"/>
      <c r="DY17" s="54"/>
      <c r="DZ17" s="54"/>
      <c r="EA17" s="54"/>
      <c r="EB17" s="54"/>
      <c r="EC17" s="54"/>
      <c r="ED17" s="54"/>
      <c r="EE17" s="54"/>
      <c r="EF17" s="54"/>
      <c r="EG17" s="54"/>
      <c r="EH17" s="54"/>
      <c r="EI17" s="54"/>
      <c r="EJ17" s="54"/>
      <c r="EK17" s="54"/>
      <c r="EL17" s="54"/>
      <c r="EM17" s="54"/>
      <c r="EN17" s="54"/>
      <c r="EO17" s="54"/>
      <c r="EP17" s="54"/>
      <c r="EQ17" s="54"/>
      <c r="ER17" s="54"/>
      <c r="ES17" s="54"/>
      <c r="ET17" s="54"/>
      <c r="EU17" s="54"/>
      <c r="EV17" s="54"/>
      <c r="EW17" s="54"/>
      <c r="EX17" s="54"/>
      <c r="EY17" s="54"/>
      <c r="EZ17" s="54"/>
      <c r="FA17" s="54"/>
      <c r="FB17" s="54"/>
      <c r="FC17" s="54"/>
      <c r="FD17" s="54"/>
      <c r="FE17" s="54"/>
      <c r="FF17" s="54"/>
      <c r="FG17" s="54"/>
      <c r="FH17" s="54"/>
      <c r="FI17" s="54"/>
      <c r="FJ17" s="54"/>
      <c r="FK17" s="54"/>
      <c r="FL17" s="54"/>
      <c r="FM17" s="54"/>
      <c r="FN17" s="54"/>
      <c r="FO17" s="54"/>
      <c r="FP17" s="54"/>
      <c r="FQ17" s="54"/>
      <c r="FR17" s="54"/>
      <c r="FS17" s="54"/>
      <c r="FT17" s="54"/>
      <c r="FU17" s="54"/>
      <c r="FV17" s="54"/>
      <c r="FW17" s="54"/>
      <c r="FX17" s="54"/>
      <c r="FY17" s="54"/>
      <c r="FZ17" s="54"/>
      <c r="GA17" s="54"/>
      <c r="GB17" s="54"/>
      <c r="GC17" s="54"/>
      <c r="GD17" s="54"/>
      <c r="GE17" s="54"/>
      <c r="GF17" s="54"/>
      <c r="GG17" s="54"/>
      <c r="GH17" s="54"/>
      <c r="GI17" s="54"/>
      <c r="GJ17" s="54"/>
      <c r="GK17" s="54"/>
      <c r="GL17" s="54"/>
      <c r="GM17" s="54"/>
      <c r="GN17" s="54"/>
      <c r="GO17" s="54"/>
      <c r="GP17" s="54"/>
      <c r="GQ17" s="54"/>
      <c r="GR17" s="54"/>
      <c r="GS17" s="54"/>
      <c r="GT17" s="54"/>
      <c r="GU17" s="54"/>
      <c r="GV17" s="54"/>
      <c r="GW17" s="54"/>
      <c r="GX17" s="54"/>
      <c r="GY17" s="54"/>
      <c r="GZ17" s="54"/>
      <c r="HA17" s="54"/>
      <c r="HB17" s="54"/>
      <c r="HC17" s="54"/>
      <c r="HD17" s="54"/>
      <c r="HE17" s="54"/>
      <c r="HF17" s="54"/>
      <c r="HG17" s="54"/>
      <c r="HH17" s="54"/>
      <c r="HI17" s="54"/>
      <c r="HJ17" s="54"/>
      <c r="HK17" s="54"/>
      <c r="HL17" s="54"/>
      <c r="HM17" s="54"/>
      <c r="HN17" s="54"/>
      <c r="HO17" s="54"/>
      <c r="HP17" s="54"/>
      <c r="HQ17" s="54"/>
      <c r="HR17" s="54"/>
      <c r="HS17" s="54"/>
      <c r="HT17" s="54"/>
      <c r="HU17" s="54"/>
      <c r="HV17" s="54"/>
      <c r="HW17" s="54"/>
      <c r="HX17" s="54"/>
      <c r="HY17" s="54"/>
      <c r="HZ17" s="54"/>
      <c r="IA17" s="54"/>
      <c r="IB17" s="54"/>
      <c r="IC17" s="54"/>
      <c r="ID17" s="54"/>
      <c r="IE17" s="54"/>
      <c r="IF17" s="54"/>
      <c r="IG17" s="54"/>
      <c r="IH17" s="54"/>
      <c r="II17" s="54"/>
      <c r="IJ17" s="54"/>
      <c r="IK17" s="54"/>
      <c r="IL17" s="54"/>
      <c r="IM17" s="54"/>
      <c r="IN17" s="54"/>
      <c r="IO17" s="54"/>
      <c r="IP17" s="54"/>
      <c r="IQ17" s="54"/>
      <c r="IR17" s="54"/>
      <c r="IS17" s="54"/>
      <c r="IT17" s="54"/>
      <c r="IU17" s="54"/>
      <c r="IV17" s="54"/>
      <c r="IW17" s="54"/>
      <c r="IX17" s="54"/>
      <c r="IY17" s="54"/>
      <c r="IZ17" s="54"/>
      <c r="JA17" s="54"/>
      <c r="JB17" s="54"/>
      <c r="JC17" s="54"/>
      <c r="JD17" s="54"/>
      <c r="JE17" s="54"/>
      <c r="JF17" s="54"/>
      <c r="JG17" s="54"/>
      <c r="JH17" s="54"/>
      <c r="JI17" s="54"/>
      <c r="JJ17" s="54"/>
      <c r="JK17" s="54"/>
      <c r="JL17" s="54"/>
      <c r="JM17" s="54"/>
      <c r="JN17" s="54"/>
      <c r="JO17" s="54"/>
      <c r="JP17" s="54"/>
      <c r="JQ17" s="54"/>
      <c r="JR17" s="54"/>
      <c r="JS17" s="54"/>
      <c r="JT17" s="54"/>
      <c r="JU17" s="54"/>
      <c r="JV17" s="54"/>
      <c r="JW17" s="54"/>
      <c r="JX17" s="54"/>
      <c r="JY17" s="54"/>
      <c r="JZ17" s="54"/>
      <c r="KA17" s="54"/>
      <c r="KB17" s="54"/>
      <c r="KC17" s="54"/>
      <c r="KD17" s="54"/>
      <c r="KE17" s="54"/>
      <c r="KF17" s="54"/>
      <c r="KG17" s="54"/>
      <c r="KH17" s="54"/>
      <c r="KI17" s="54"/>
      <c r="KJ17" s="54"/>
      <c r="KK17" s="54"/>
      <c r="KL17" s="54"/>
      <c r="KM17" s="54"/>
      <c r="KN17" s="54"/>
      <c r="KO17" s="54"/>
      <c r="KP17" s="54"/>
      <c r="KQ17" s="54"/>
      <c r="KR17" s="54"/>
      <c r="KS17" s="54"/>
      <c r="KT17" s="54"/>
      <c r="KU17" s="54"/>
      <c r="KV17" s="54"/>
      <c r="KW17" s="54"/>
      <c r="KX17" s="54"/>
      <c r="KY17" s="54"/>
      <c r="KZ17" s="54"/>
      <c r="LA17" s="54"/>
      <c r="LB17" s="54"/>
      <c r="LC17" s="54"/>
      <c r="LD17" s="54"/>
      <c r="LE17" s="54"/>
      <c r="LF17" s="54"/>
      <c r="LG17" s="54"/>
      <c r="LH17" s="54"/>
      <c r="LI17" s="54"/>
      <c r="LJ17" s="54"/>
      <c r="LK17" s="54"/>
      <c r="LL17" s="54"/>
      <c r="LM17" s="54"/>
      <c r="LN17" s="54"/>
      <c r="LO17" s="54"/>
      <c r="LP17" s="54"/>
      <c r="LQ17" s="54"/>
      <c r="LR17" s="54"/>
      <c r="LS17" s="54"/>
      <c r="LT17" s="54"/>
      <c r="LU17" s="54"/>
      <c r="LV17" s="54"/>
      <c r="LW17" s="54"/>
      <c r="LX17" s="54"/>
      <c r="LY17" s="54"/>
      <c r="LZ17" s="54"/>
      <c r="MA17" s="54"/>
      <c r="MB17" s="54"/>
      <c r="MC17" s="54"/>
      <c r="MD17" s="54"/>
      <c r="ME17" s="54"/>
      <c r="MF17" s="54"/>
      <c r="MG17" s="54"/>
      <c r="MH17" s="54"/>
      <c r="MI17" s="54"/>
      <c r="MJ17" s="54"/>
      <c r="MK17" s="54"/>
      <c r="ML17" s="54"/>
      <c r="MM17" s="54"/>
      <c r="MN17" s="54"/>
      <c r="MO17" s="54"/>
      <c r="MP17" s="54"/>
      <c r="MQ17" s="54"/>
      <c r="MR17" s="54"/>
      <c r="MS17" s="54"/>
      <c r="MT17" s="54"/>
      <c r="MU17" s="54"/>
      <c r="MV17" s="54"/>
      <c r="MW17" s="54"/>
      <c r="MX17" s="54"/>
      <c r="MY17" s="54"/>
      <c r="MZ17" s="54"/>
      <c r="NA17" s="54"/>
      <c r="NB17" s="54"/>
      <c r="NC17" s="54"/>
      <c r="ND17" s="54"/>
      <c r="NE17" s="54"/>
      <c r="NF17" s="54"/>
      <c r="NG17" s="54"/>
      <c r="NH17" s="54"/>
      <c r="NI17" s="54"/>
      <c r="NJ17" s="54"/>
      <c r="NK17" s="54"/>
      <c r="NL17" s="54"/>
      <c r="NM17" s="54"/>
      <c r="NN17" s="54"/>
      <c r="NO17" s="54"/>
      <c r="NP17" s="54"/>
      <c r="NQ17" s="54"/>
      <c r="NR17" s="54"/>
      <c r="NS17" s="54"/>
      <c r="NT17" s="54"/>
      <c r="NU17" s="54"/>
      <c r="NV17" s="54"/>
      <c r="NW17" s="54"/>
      <c r="NX17" s="54"/>
      <c r="NY17" s="54"/>
      <c r="NZ17" s="54"/>
      <c r="OA17" s="54"/>
      <c r="OB17" s="54"/>
      <c r="OC17" s="54"/>
      <c r="OD17" s="54"/>
      <c r="OE17" s="54"/>
      <c r="OF17" s="54"/>
      <c r="OG17" s="54"/>
      <c r="OH17" s="54"/>
      <c r="OI17" s="54"/>
      <c r="OJ17" s="54"/>
      <c r="OK17" s="54"/>
      <c r="OL17" s="54"/>
      <c r="OM17" s="54"/>
      <c r="ON17" s="54"/>
      <c r="OO17" s="54"/>
      <c r="OP17" s="54"/>
      <c r="OQ17" s="54"/>
      <c r="OR17" s="54"/>
      <c r="OS17" s="54"/>
      <c r="OT17" s="54"/>
      <c r="OU17" s="54"/>
      <c r="OV17" s="54"/>
      <c r="OW17" s="54"/>
      <c r="OX17" s="54"/>
      <c r="OY17" s="54"/>
      <c r="OZ17" s="54"/>
      <c r="PA17" s="54"/>
      <c r="PB17" s="54"/>
      <c r="PC17" s="54"/>
      <c r="PD17" s="54"/>
      <c r="PE17" s="54"/>
      <c r="PF17" s="54"/>
      <c r="PG17" s="54"/>
      <c r="PH17" s="54"/>
      <c r="PI17" s="54"/>
      <c r="PJ17" s="54"/>
      <c r="PK17" s="54"/>
      <c r="PL17" s="54"/>
      <c r="PM17" s="54"/>
      <c r="PN17" s="54"/>
      <c r="PO17" s="54"/>
      <c r="PP17" s="54"/>
      <c r="PQ17" s="54"/>
      <c r="PR17" s="54"/>
      <c r="PS17" s="54"/>
      <c r="PT17" s="54"/>
      <c r="PU17" s="54"/>
      <c r="PV17" s="54"/>
      <c r="PW17" s="54"/>
      <c r="PX17" s="54"/>
      <c r="PY17" s="54"/>
      <c r="PZ17" s="54"/>
      <c r="QA17" s="54"/>
      <c r="QB17" s="54"/>
      <c r="QC17" s="54"/>
      <c r="QD17" s="54"/>
      <c r="QE17" s="54"/>
      <c r="QF17" s="54"/>
      <c r="QG17" s="54"/>
      <c r="QH17" s="54"/>
      <c r="QI17" s="54"/>
      <c r="QJ17" s="54"/>
      <c r="QK17" s="54"/>
      <c r="QL17" s="54"/>
      <c r="QM17" s="54"/>
      <c r="QN17" s="54"/>
      <c r="QO17" s="54"/>
      <c r="QP17" s="54"/>
      <c r="QQ17" s="54"/>
      <c r="QR17" s="54"/>
      <c r="QS17" s="54"/>
      <c r="QT17" s="54"/>
      <c r="QU17" s="54"/>
      <c r="QV17" s="54"/>
      <c r="QW17" s="54"/>
      <c r="QX17" s="54"/>
      <c r="QY17" s="54"/>
      <c r="QZ17" s="54"/>
      <c r="RA17" s="54"/>
      <c r="RB17" s="54"/>
      <c r="RC17" s="54"/>
      <c r="RD17" s="54"/>
      <c r="RE17" s="54"/>
      <c r="RF17" s="54"/>
      <c r="RG17" s="54"/>
      <c r="RH17" s="54"/>
      <c r="RI17" s="54"/>
      <c r="RJ17" s="54"/>
      <c r="RK17" s="54"/>
      <c r="RL17" s="54"/>
      <c r="RM17" s="54"/>
      <c r="RN17" s="54"/>
      <c r="RO17" s="54"/>
      <c r="RP17" s="54"/>
      <c r="RQ17" s="54"/>
      <c r="RR17" s="54"/>
      <c r="RS17" s="54"/>
      <c r="RT17" s="54"/>
      <c r="RU17" s="54"/>
      <c r="RV17" s="54"/>
      <c r="RW17" s="54"/>
      <c r="RX17" s="54"/>
      <c r="RY17" s="54"/>
      <c r="RZ17" s="54"/>
      <c r="SA17" s="54"/>
      <c r="SB17" s="54"/>
      <c r="SC17" s="54"/>
      <c r="SD17" s="54"/>
      <c r="SE17" s="54"/>
      <c r="SF17" s="54"/>
      <c r="SG17" s="54"/>
      <c r="SH17" s="54"/>
      <c r="SI17" s="54"/>
      <c r="SJ17" s="54"/>
      <c r="SK17" s="54"/>
      <c r="SL17" s="54"/>
      <c r="SM17" s="54"/>
      <c r="SN17" s="54"/>
      <c r="SO17" s="54"/>
      <c r="SP17" s="54"/>
      <c r="SQ17" s="54"/>
      <c r="SR17" s="54"/>
      <c r="SS17" s="54"/>
      <c r="ST17" s="54"/>
      <c r="SU17" s="54"/>
      <c r="SV17" s="54"/>
      <c r="SW17" s="54"/>
      <c r="SX17" s="54"/>
      <c r="SY17" s="54"/>
      <c r="SZ17" s="54"/>
      <c r="TA17" s="54"/>
      <c r="TB17" s="54"/>
      <c r="TC17" s="54"/>
      <c r="TD17" s="54"/>
      <c r="TE17" s="54"/>
      <c r="TF17" s="54"/>
      <c r="TG17" s="54"/>
      <c r="TH17" s="54"/>
      <c r="TI17" s="54"/>
      <c r="TJ17" s="54"/>
      <c r="TK17" s="54"/>
      <c r="TL17" s="54"/>
      <c r="TM17" s="54"/>
      <c r="TN17" s="54"/>
      <c r="TO17" s="54"/>
      <c r="TP17" s="54"/>
      <c r="TQ17" s="54"/>
      <c r="TR17" s="54"/>
      <c r="TS17" s="54"/>
      <c r="TT17" s="54"/>
      <c r="TU17" s="54"/>
      <c r="TV17" s="54"/>
      <c r="TW17" s="54"/>
      <c r="TX17" s="54"/>
      <c r="TY17" s="54"/>
      <c r="TZ17" s="54"/>
      <c r="UA17" s="54"/>
      <c r="UB17" s="54"/>
      <c r="UC17" s="54"/>
      <c r="UD17" s="54"/>
      <c r="UE17" s="54"/>
      <c r="UF17" s="54"/>
      <c r="UG17" s="54"/>
      <c r="UH17" s="54"/>
      <c r="UI17" s="54"/>
      <c r="UJ17" s="54"/>
      <c r="UK17" s="54"/>
      <c r="UL17" s="54"/>
      <c r="UM17" s="54"/>
      <c r="UN17" s="54"/>
      <c r="UO17" s="54"/>
      <c r="UP17" s="54"/>
      <c r="UQ17" s="54"/>
      <c r="UR17" s="54"/>
      <c r="US17" s="54"/>
      <c r="UT17" s="54"/>
      <c r="UU17" s="54"/>
      <c r="UV17" s="54"/>
      <c r="UW17" s="54"/>
      <c r="UX17" s="54"/>
      <c r="UY17" s="54"/>
      <c r="UZ17" s="54"/>
      <c r="VA17" s="54"/>
      <c r="VB17" s="54"/>
      <c r="VC17" s="54"/>
      <c r="VD17" s="54"/>
      <c r="VE17" s="54"/>
      <c r="VF17" s="54"/>
      <c r="VG17" s="54"/>
      <c r="VH17" s="54"/>
      <c r="VI17" s="54"/>
      <c r="VJ17" s="54"/>
      <c r="VK17" s="54"/>
      <c r="VL17" s="54"/>
      <c r="VM17" s="54"/>
      <c r="VN17" s="54"/>
      <c r="VO17" s="54"/>
      <c r="VP17" s="54"/>
      <c r="VQ17" s="54"/>
      <c r="VR17" s="54"/>
      <c r="VS17" s="54"/>
      <c r="VT17" s="54"/>
      <c r="VU17" s="54"/>
      <c r="VV17" s="54"/>
      <c r="VW17" s="54"/>
      <c r="VX17" s="54"/>
      <c r="VY17" s="54"/>
      <c r="VZ17" s="54"/>
      <c r="WA17" s="54"/>
      <c r="WB17" s="54"/>
      <c r="WC17" s="54"/>
      <c r="WD17" s="54"/>
      <c r="WE17" s="54"/>
      <c r="WF17" s="54"/>
      <c r="WG17" s="54"/>
      <c r="WH17" s="54"/>
      <c r="WI17" s="54"/>
      <c r="WJ17" s="54"/>
      <c r="WK17" s="54"/>
      <c r="WL17" s="54"/>
      <c r="WM17" s="54"/>
      <c r="WN17" s="54"/>
      <c r="WO17" s="54"/>
      <c r="WP17" s="54"/>
      <c r="WQ17" s="54"/>
      <c r="WR17" s="54"/>
      <c r="WS17" s="54"/>
      <c r="WT17" s="54"/>
      <c r="WU17" s="54"/>
      <c r="WV17" s="54"/>
      <c r="WW17" s="54"/>
      <c r="WX17" s="54"/>
      <c r="WY17" s="54"/>
      <c r="WZ17" s="54"/>
      <c r="XA17" s="54"/>
      <c r="XB17" s="54"/>
      <c r="XC17" s="54"/>
      <c r="XD17" s="54"/>
      <c r="XE17" s="54"/>
      <c r="XF17" s="54"/>
      <c r="XG17" s="54"/>
      <c r="XH17" s="54"/>
      <c r="XI17" s="54"/>
      <c r="XJ17" s="54"/>
      <c r="XK17" s="54"/>
      <c r="XL17" s="54"/>
      <c r="XM17" s="54"/>
      <c r="XN17" s="54"/>
      <c r="XO17" s="54"/>
      <c r="XP17" s="54"/>
      <c r="XQ17" s="54"/>
      <c r="XR17" s="54"/>
      <c r="XS17" s="54"/>
      <c r="XT17" s="54"/>
      <c r="XU17" s="54"/>
      <c r="XV17" s="54"/>
      <c r="XW17" s="54"/>
      <c r="XX17" s="54"/>
      <c r="XY17" s="54"/>
      <c r="XZ17" s="54"/>
      <c r="YA17" s="54"/>
      <c r="YB17" s="54"/>
      <c r="YC17" s="54"/>
      <c r="YD17" s="54"/>
      <c r="YE17" s="54"/>
      <c r="YF17" s="54"/>
      <c r="YG17" s="54"/>
      <c r="YH17" s="54"/>
      <c r="YI17" s="54"/>
      <c r="YJ17" s="54"/>
      <c r="YK17" s="54"/>
      <c r="YL17" s="54"/>
      <c r="YM17" s="54"/>
      <c r="YN17" s="54"/>
      <c r="YO17" s="54"/>
      <c r="YP17" s="54"/>
      <c r="YQ17" s="54"/>
      <c r="YR17" s="54"/>
      <c r="YS17" s="54"/>
      <c r="YT17" s="54"/>
      <c r="YU17" s="54"/>
      <c r="YV17" s="54"/>
      <c r="YW17" s="54"/>
      <c r="YX17" s="54"/>
      <c r="YY17" s="54"/>
      <c r="YZ17" s="54"/>
      <c r="ZA17" s="54"/>
      <c r="ZB17" s="54"/>
      <c r="ZC17" s="54"/>
      <c r="ZD17" s="54"/>
      <c r="ZE17" s="54"/>
      <c r="ZF17" s="54"/>
      <c r="ZG17" s="54"/>
      <c r="ZH17" s="54"/>
      <c r="ZI17" s="54"/>
      <c r="ZJ17" s="54"/>
      <c r="ZK17" s="54"/>
      <c r="ZL17" s="54"/>
      <c r="ZM17" s="54"/>
      <c r="ZN17" s="54"/>
      <c r="ZO17" s="54"/>
      <c r="ZP17" s="54"/>
      <c r="ZQ17" s="54"/>
      <c r="ZR17" s="54"/>
      <c r="ZS17" s="54"/>
      <c r="ZT17" s="54"/>
      <c r="ZU17" s="54"/>
      <c r="ZV17" s="54"/>
      <c r="ZW17" s="54"/>
      <c r="ZX17" s="54"/>
      <c r="ZY17" s="54"/>
      <c r="ZZ17" s="54"/>
      <c r="AAA17" s="54"/>
      <c r="AAB17" s="54"/>
      <c r="AAC17" s="54"/>
      <c r="AAD17" s="54"/>
      <c r="AAE17" s="54"/>
      <c r="AAF17" s="54"/>
      <c r="AAG17" s="54"/>
      <c r="AAH17" s="54"/>
      <c r="AAI17" s="54"/>
      <c r="AAJ17" s="54"/>
      <c r="AAK17" s="54"/>
      <c r="AAL17" s="54"/>
      <c r="AAM17" s="54"/>
      <c r="AAN17" s="54"/>
      <c r="AAO17" s="54"/>
      <c r="AAP17" s="54"/>
      <c r="AAQ17" s="54"/>
      <c r="AAR17" s="54"/>
      <c r="AAS17" s="54"/>
      <c r="AAT17" s="54"/>
      <c r="AAU17" s="54"/>
      <c r="AAV17" s="54"/>
      <c r="AAW17" s="54"/>
      <c r="AAX17" s="54"/>
      <c r="AAY17" s="54"/>
      <c r="AAZ17" s="54"/>
      <c r="ABA17" s="54"/>
      <c r="ABB17" s="54"/>
      <c r="ABC17" s="54"/>
      <c r="ABD17" s="54"/>
      <c r="ABE17" s="54"/>
      <c r="ABF17" s="54"/>
      <c r="ABG17" s="54"/>
      <c r="ABH17" s="54"/>
      <c r="ABI17" s="54"/>
      <c r="ABJ17" s="54"/>
      <c r="ABK17" s="54"/>
      <c r="ABL17" s="54"/>
      <c r="ABM17" s="54"/>
      <c r="ABN17" s="54"/>
      <c r="ABO17" s="54"/>
      <c r="ABP17" s="54"/>
      <c r="ABQ17" s="54"/>
      <c r="ABR17" s="54"/>
      <c r="ABS17" s="54"/>
      <c r="ABT17" s="54"/>
      <c r="ABU17" s="54"/>
      <c r="ABV17" s="54"/>
      <c r="ABW17" s="54"/>
      <c r="ABX17" s="54"/>
      <c r="ABY17" s="54"/>
      <c r="ABZ17" s="54"/>
      <c r="ACA17" s="54"/>
      <c r="ACB17" s="54"/>
      <c r="ACC17" s="54"/>
      <c r="ACD17" s="54"/>
      <c r="ACE17" s="54"/>
      <c r="ACF17" s="54"/>
      <c r="ACG17" s="54"/>
      <c r="ACH17" s="54"/>
      <c r="ACI17" s="54"/>
      <c r="ACJ17" s="54"/>
      <c r="ACK17" s="54"/>
      <c r="ACL17" s="54"/>
      <c r="ACM17" s="54"/>
      <c r="ACN17" s="54"/>
      <c r="ACO17" s="54"/>
      <c r="ACP17" s="54"/>
      <c r="ACQ17" s="54"/>
      <c r="ACR17" s="54"/>
      <c r="ACS17" s="54"/>
      <c r="ACT17" s="54"/>
      <c r="ACU17" s="54"/>
      <c r="ACV17" s="54"/>
      <c r="ACW17" s="54"/>
      <c r="ACX17" s="54"/>
      <c r="ACY17" s="54"/>
      <c r="ACZ17" s="54"/>
      <c r="ADA17" s="54"/>
      <c r="ADB17" s="54"/>
      <c r="ADC17" s="54"/>
      <c r="ADD17" s="54"/>
      <c r="ADE17" s="54"/>
      <c r="ADF17" s="54"/>
      <c r="ADG17" s="54"/>
      <c r="ADH17" s="54"/>
      <c r="ADI17" s="54"/>
      <c r="ADJ17" s="54"/>
      <c r="ADK17" s="54"/>
      <c r="ADL17" s="54"/>
      <c r="ADM17" s="54"/>
      <c r="ADN17" s="54"/>
      <c r="ADO17" s="54"/>
      <c r="ADP17" s="54"/>
      <c r="ADQ17" s="54"/>
      <c r="ADR17" s="54"/>
      <c r="ADS17" s="54"/>
      <c r="ADT17" s="54"/>
      <c r="ADU17" s="54"/>
      <c r="ADV17" s="54"/>
      <c r="ADW17" s="54"/>
      <c r="ADX17" s="54"/>
      <c r="ADY17" s="54"/>
      <c r="ADZ17" s="54"/>
      <c r="AEA17" s="54"/>
      <c r="AEB17" s="54"/>
      <c r="AEC17" s="54"/>
      <c r="AED17" s="54"/>
      <c r="AEE17" s="54"/>
      <c r="AEF17" s="54"/>
      <c r="AEG17" s="54"/>
      <c r="AEH17" s="54"/>
      <c r="AEI17" s="54"/>
      <c r="AEJ17" s="54"/>
      <c r="AEK17" s="54"/>
      <c r="AEL17" s="54"/>
      <c r="AEM17" s="54"/>
      <c r="AEN17" s="54"/>
      <c r="AEO17" s="54"/>
      <c r="AEP17" s="54"/>
      <c r="AEQ17" s="54"/>
      <c r="AER17" s="54"/>
      <c r="AES17" s="54"/>
      <c r="AET17" s="54"/>
      <c r="AEU17" s="54"/>
      <c r="AEV17" s="54"/>
      <c r="AEW17" s="54"/>
      <c r="AEX17" s="54"/>
      <c r="AEY17" s="54"/>
      <c r="AEZ17" s="54"/>
      <c r="AFA17" s="54"/>
      <c r="AFB17" s="54"/>
      <c r="AFC17" s="54"/>
      <c r="AFD17" s="54"/>
      <c r="AFE17" s="54"/>
      <c r="AFF17" s="54"/>
      <c r="AFG17" s="54"/>
      <c r="AFH17" s="54"/>
      <c r="AFI17" s="54"/>
      <c r="AFJ17" s="54"/>
      <c r="AFK17" s="54"/>
      <c r="AFL17" s="54"/>
      <c r="AFM17" s="54"/>
      <c r="AFN17" s="54"/>
      <c r="AFO17" s="54"/>
      <c r="AFP17" s="54"/>
      <c r="AFQ17" s="54"/>
      <c r="AFR17" s="54"/>
      <c r="AFS17" s="54"/>
      <c r="AFT17" s="54"/>
      <c r="AFU17" s="54"/>
      <c r="AFV17" s="54"/>
      <c r="AFW17" s="54"/>
      <c r="AFX17" s="54"/>
      <c r="AFY17" s="54"/>
      <c r="AFZ17" s="54"/>
      <c r="AGA17" s="54"/>
      <c r="AGB17" s="54"/>
      <c r="AGC17" s="54"/>
      <c r="AGD17" s="54"/>
      <c r="AGE17" s="54"/>
      <c r="AGF17" s="54"/>
      <c r="AGG17" s="54"/>
      <c r="AGH17" s="54"/>
      <c r="AGI17" s="54"/>
      <c r="AGJ17" s="54"/>
      <c r="AGK17" s="54"/>
      <c r="AGL17" s="54"/>
      <c r="AGM17" s="54"/>
      <c r="AGN17" s="54"/>
      <c r="AGO17" s="54"/>
      <c r="AGP17" s="54"/>
      <c r="AGQ17" s="54"/>
      <c r="AGR17" s="54"/>
      <c r="AGS17" s="54"/>
      <c r="AGT17" s="54"/>
      <c r="AGU17" s="54"/>
      <c r="AGV17" s="54"/>
      <c r="AGW17" s="54"/>
      <c r="AGX17" s="54"/>
      <c r="AGY17" s="54"/>
      <c r="AGZ17" s="54"/>
      <c r="AHA17" s="54"/>
      <c r="AHB17" s="54"/>
      <c r="AHC17" s="54"/>
      <c r="AHD17" s="54"/>
      <c r="AHE17" s="54"/>
      <c r="AHF17" s="54"/>
      <c r="AHG17" s="54"/>
      <c r="AHH17" s="54"/>
      <c r="AHI17" s="54"/>
      <c r="AHJ17" s="54"/>
      <c r="AHK17" s="54"/>
      <c r="AHL17" s="54"/>
      <c r="AHM17" s="54"/>
      <c r="AHN17" s="54"/>
      <c r="AHO17" s="54"/>
      <c r="AHP17" s="54"/>
    </row>
  </sheetData>
  <mergeCells count="25">
    <mergeCell ref="G15:G16"/>
    <mergeCell ref="H15:H16"/>
    <mergeCell ref="I15:I16"/>
    <mergeCell ref="E14:J14"/>
    <mergeCell ref="R14:R16"/>
    <mergeCell ref="O14:O16"/>
    <mergeCell ref="P14:P16"/>
    <mergeCell ref="Q14:Q16"/>
    <mergeCell ref="F15:F16"/>
    <mergeCell ref="A5:T5"/>
    <mergeCell ref="A6:T6"/>
    <mergeCell ref="A7:T7"/>
    <mergeCell ref="A14:A16"/>
    <mergeCell ref="B14:B16"/>
    <mergeCell ref="C14:C16"/>
    <mergeCell ref="D14:D16"/>
    <mergeCell ref="K14:K16"/>
    <mergeCell ref="L14:L16"/>
    <mergeCell ref="A9:T9"/>
    <mergeCell ref="S14:S16"/>
    <mergeCell ref="T14:T16"/>
    <mergeCell ref="E15:E16"/>
    <mergeCell ref="J15:J16"/>
    <mergeCell ref="M14:M16"/>
    <mergeCell ref="N14:N16"/>
  </mergeCells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T190"/>
  <sheetViews>
    <sheetView workbookViewId="0"/>
  </sheetViews>
  <sheetFormatPr defaultRowHeight="15"/>
  <cols>
    <col min="1" max="1" width="3.5" style="50" customWidth="1"/>
    <col min="2" max="2" width="24.5" style="50" customWidth="1"/>
    <col min="3" max="3" width="10.375" style="50" customWidth="1"/>
    <col min="4" max="4" width="11" style="50" customWidth="1"/>
    <col min="5" max="10" width="6.75" style="50" customWidth="1"/>
    <col min="11" max="11" width="12.375" style="50" customWidth="1"/>
    <col min="12" max="12" width="11.75" style="50" customWidth="1"/>
    <col min="13" max="13" width="11.5" style="50" customWidth="1"/>
    <col min="14" max="14" width="10.75" style="50" customWidth="1"/>
    <col min="15" max="15" width="14.125" style="50" customWidth="1"/>
    <col min="16" max="16" width="13.5" style="50" customWidth="1"/>
    <col min="17" max="18" width="8.5" style="50" customWidth="1"/>
    <col min="19" max="19" width="13.125" style="50" customWidth="1"/>
    <col min="20" max="20" width="11.625" style="50" customWidth="1"/>
    <col min="21" max="21" width="12.375" style="50" customWidth="1"/>
    <col min="22" max="22" width="12.5" style="50" customWidth="1"/>
    <col min="23" max="23" width="14.5" style="50" customWidth="1"/>
    <col min="24" max="24" width="6.75" style="50" customWidth="1"/>
    <col min="25" max="25" width="12.625" style="50" customWidth="1"/>
    <col min="26" max="26" width="15.875" style="50" customWidth="1"/>
    <col min="27" max="27" width="12" style="50" customWidth="1"/>
    <col min="28" max="29" width="11.625" style="50" customWidth="1"/>
    <col min="30" max="30" width="10.875" style="50" customWidth="1"/>
    <col min="31" max="31" width="10.375" style="50" customWidth="1"/>
    <col min="32" max="33" width="8.5" style="50" customWidth="1"/>
    <col min="34" max="34" width="11.5" style="50" customWidth="1"/>
    <col min="35" max="35" width="12.875" style="50" customWidth="1"/>
    <col min="36" max="36" width="12.5" style="50" customWidth="1"/>
    <col min="37" max="39" width="8.5" style="50" customWidth="1"/>
    <col min="40" max="40" width="11.125" style="50" customWidth="1"/>
    <col min="41" max="41" width="12.5" style="50" customWidth="1"/>
    <col min="42" max="42" width="13.625" style="50" customWidth="1"/>
    <col min="43" max="43" width="14.375" style="50" customWidth="1"/>
    <col min="44" max="44" width="15.75" style="50" customWidth="1"/>
    <col min="45" max="46" width="13.75" style="50" customWidth="1"/>
    <col min="47" max="16384" width="9" style="50"/>
  </cols>
  <sheetData>
    <row r="1" spans="1:46" ht="18.75">
      <c r="A1" s="57"/>
      <c r="AT1" s="19" t="s">
        <v>184</v>
      </c>
    </row>
    <row r="2" spans="1:46" ht="18.75">
      <c r="A2" s="57"/>
      <c r="AT2" s="11" t="s">
        <v>1</v>
      </c>
    </row>
    <row r="3" spans="1:46" ht="18.75">
      <c r="A3" s="57"/>
      <c r="AT3" s="11" t="s">
        <v>141</v>
      </c>
    </row>
    <row r="4" spans="1:46" ht="18.75">
      <c r="A4" s="57"/>
      <c r="AT4" s="11"/>
    </row>
    <row r="5" spans="1:46" ht="18.75">
      <c r="A5" s="230" t="s">
        <v>55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</row>
    <row r="6" spans="1:46" ht="18.75">
      <c r="A6" s="65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</row>
    <row r="7" spans="1:46" ht="18.75">
      <c r="A7" s="231" t="s">
        <v>138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1"/>
      <c r="AK7" s="231"/>
      <c r="AL7" s="231"/>
      <c r="AM7" s="231"/>
      <c r="AN7" s="231"/>
      <c r="AO7" s="231"/>
      <c r="AP7" s="231"/>
      <c r="AQ7" s="231"/>
      <c r="AR7" s="231"/>
      <c r="AS7" s="231"/>
      <c r="AT7" s="231"/>
    </row>
    <row r="8" spans="1:46" ht="18.75">
      <c r="A8" s="231" t="s">
        <v>63</v>
      </c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1"/>
      <c r="AK8" s="231"/>
      <c r="AL8" s="231"/>
      <c r="AM8" s="231"/>
      <c r="AN8" s="231"/>
      <c r="AO8" s="231"/>
      <c r="AP8" s="231"/>
      <c r="AQ8" s="231"/>
      <c r="AR8" s="231"/>
      <c r="AS8" s="231"/>
      <c r="AT8" s="231"/>
    </row>
    <row r="9" spans="1:46" ht="18.7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</row>
    <row r="10" spans="1:46" s="18" customFormat="1" ht="18.75">
      <c r="A10" s="197" t="s">
        <v>33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  <c r="U10" s="197"/>
      <c r="V10" s="197"/>
      <c r="W10" s="197"/>
      <c r="X10" s="197"/>
      <c r="Y10" s="197"/>
      <c r="Z10" s="197"/>
      <c r="AA10" s="197"/>
      <c r="AB10" s="197"/>
      <c r="AC10" s="197"/>
      <c r="AD10" s="197"/>
      <c r="AE10" s="197"/>
      <c r="AF10" s="197"/>
      <c r="AG10" s="197"/>
      <c r="AH10" s="197"/>
      <c r="AI10" s="197"/>
      <c r="AJ10" s="197"/>
      <c r="AK10" s="197"/>
      <c r="AL10" s="197"/>
      <c r="AM10" s="197"/>
      <c r="AN10" s="197"/>
      <c r="AO10" s="197"/>
      <c r="AP10" s="197"/>
      <c r="AQ10" s="197"/>
      <c r="AR10" s="197"/>
      <c r="AS10" s="197"/>
      <c r="AT10" s="197"/>
    </row>
    <row r="11" spans="1:46" s="18" customFormat="1" ht="15" customHeight="1">
      <c r="A11" s="232" t="s">
        <v>85</v>
      </c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  <c r="AE11" s="232"/>
      <c r="AF11" s="232"/>
      <c r="AG11" s="232"/>
      <c r="AH11" s="232"/>
      <c r="AI11" s="232"/>
      <c r="AJ11" s="232"/>
      <c r="AK11" s="232"/>
      <c r="AL11" s="232"/>
      <c r="AM11" s="232"/>
      <c r="AN11" s="232"/>
      <c r="AO11" s="232"/>
      <c r="AP11" s="232"/>
      <c r="AQ11" s="232"/>
      <c r="AR11" s="232"/>
      <c r="AS11" s="232"/>
      <c r="AT11" s="232"/>
    </row>
    <row r="12" spans="1:46" s="18" customFormat="1" ht="15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67"/>
      <c r="V12" s="67"/>
      <c r="W12" s="67"/>
      <c r="X12" s="67"/>
      <c r="Y12" s="67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</row>
    <row r="13" spans="1:46" s="18" customFormat="1" ht="15" customHeight="1">
      <c r="A13" s="229" t="s">
        <v>100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  <c r="AF13" s="229"/>
      <c r="AG13" s="229"/>
      <c r="AH13" s="229"/>
      <c r="AI13" s="229"/>
      <c r="AJ13" s="229"/>
      <c r="AK13" s="229"/>
      <c r="AL13" s="229"/>
      <c r="AM13" s="229"/>
      <c r="AN13" s="229"/>
      <c r="AO13" s="229"/>
      <c r="AP13" s="229"/>
      <c r="AQ13" s="229"/>
      <c r="AR13" s="229"/>
      <c r="AS13" s="229"/>
      <c r="AT13" s="229"/>
    </row>
    <row r="14" spans="1:46" s="18" customFormat="1" ht="15" customHeight="1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32" t="s">
        <v>35</v>
      </c>
      <c r="U14" s="232"/>
      <c r="V14" s="232"/>
      <c r="W14" s="232"/>
      <c r="X14" s="232"/>
      <c r="Y14" s="232"/>
      <c r="Z14" s="232"/>
      <c r="AA14" s="232"/>
      <c r="AB14" s="232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</row>
    <row r="15" spans="1:46" s="18" customFormat="1" ht="15" customHeight="1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</row>
    <row r="16" spans="1:46" ht="18.75">
      <c r="A16" s="230" t="s">
        <v>137</v>
      </c>
      <c r="B16" s="230"/>
      <c r="C16" s="230"/>
      <c r="D16" s="230"/>
      <c r="E16" s="230"/>
      <c r="F16" s="230"/>
      <c r="G16" s="230"/>
      <c r="H16" s="230"/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  <c r="U16" s="230"/>
      <c r="V16" s="230"/>
      <c r="W16" s="230"/>
      <c r="X16" s="230"/>
      <c r="Y16" s="230"/>
      <c r="Z16" s="230"/>
      <c r="AA16" s="230"/>
      <c r="AB16" s="230"/>
      <c r="AC16" s="230"/>
      <c r="AD16" s="230"/>
      <c r="AE16" s="230"/>
      <c r="AF16" s="230"/>
      <c r="AG16" s="230"/>
      <c r="AH16" s="230"/>
      <c r="AI16" s="230"/>
      <c r="AJ16" s="230"/>
      <c r="AK16" s="230"/>
      <c r="AL16" s="230"/>
      <c r="AM16" s="230"/>
      <c r="AN16" s="230"/>
      <c r="AO16" s="230"/>
      <c r="AP16" s="230"/>
      <c r="AQ16" s="230"/>
      <c r="AR16" s="230"/>
      <c r="AS16" s="230"/>
      <c r="AT16" s="230"/>
    </row>
    <row r="17" spans="1:46">
      <c r="A17" s="61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</row>
    <row r="18" spans="1:46">
      <c r="A18" s="55" t="s">
        <v>147</v>
      </c>
    </row>
    <row r="19" spans="1:46">
      <c r="A19" s="55" t="s">
        <v>148</v>
      </c>
    </row>
    <row r="20" spans="1:46" s="52" customFormat="1">
      <c r="A20" s="59"/>
    </row>
    <row r="21" spans="1:46" s="52" customFormat="1"/>
    <row r="22" spans="1:46" s="52" customFormat="1" ht="66.75" customHeight="1">
      <c r="A22" s="234" t="s">
        <v>86</v>
      </c>
      <c r="B22" s="235" t="s">
        <v>50</v>
      </c>
      <c r="C22" s="234" t="s">
        <v>104</v>
      </c>
      <c r="D22" s="235" t="s">
        <v>87</v>
      </c>
      <c r="E22" s="238" t="s">
        <v>88</v>
      </c>
      <c r="F22" s="239"/>
      <c r="G22" s="239"/>
      <c r="H22" s="239"/>
      <c r="I22" s="239"/>
      <c r="J22" s="240"/>
      <c r="K22" s="234" t="s">
        <v>89</v>
      </c>
      <c r="L22" s="234" t="s">
        <v>90</v>
      </c>
      <c r="M22" s="234" t="s">
        <v>91</v>
      </c>
      <c r="N22" s="234" t="s">
        <v>105</v>
      </c>
      <c r="O22" s="234" t="s">
        <v>93</v>
      </c>
      <c r="P22" s="234" t="s">
        <v>106</v>
      </c>
      <c r="Q22" s="234" t="s">
        <v>107</v>
      </c>
      <c r="R22" s="234"/>
      <c r="S22" s="233" t="s">
        <v>108</v>
      </c>
      <c r="T22" s="233" t="s">
        <v>109</v>
      </c>
      <c r="U22" s="234" t="s">
        <v>110</v>
      </c>
      <c r="V22" s="234" t="s">
        <v>111</v>
      </c>
      <c r="W22" s="234" t="s">
        <v>112</v>
      </c>
      <c r="X22" s="241" t="s">
        <v>113</v>
      </c>
      <c r="Y22" s="234" t="s">
        <v>114</v>
      </c>
      <c r="Z22" s="234" t="s">
        <v>115</v>
      </c>
      <c r="AA22" s="234" t="s">
        <v>116</v>
      </c>
      <c r="AB22" s="234" t="s">
        <v>117</v>
      </c>
      <c r="AC22" s="234" t="s">
        <v>118</v>
      </c>
      <c r="AD22" s="234" t="s">
        <v>119</v>
      </c>
      <c r="AE22" s="234"/>
      <c r="AF22" s="234"/>
      <c r="AG22" s="234"/>
      <c r="AH22" s="234"/>
      <c r="AI22" s="234"/>
      <c r="AJ22" s="234" t="s">
        <v>120</v>
      </c>
      <c r="AK22" s="234"/>
      <c r="AL22" s="234"/>
      <c r="AM22" s="234"/>
      <c r="AN22" s="234" t="s">
        <v>121</v>
      </c>
      <c r="AO22" s="234"/>
      <c r="AP22" s="234" t="s">
        <v>122</v>
      </c>
      <c r="AQ22" s="234" t="s">
        <v>123</v>
      </c>
      <c r="AR22" s="234" t="s">
        <v>124</v>
      </c>
      <c r="AS22" s="234" t="s">
        <v>125</v>
      </c>
      <c r="AT22" s="234" t="s">
        <v>98</v>
      </c>
    </row>
    <row r="23" spans="1:46" s="52" customFormat="1" ht="102" customHeight="1">
      <c r="A23" s="234"/>
      <c r="B23" s="236"/>
      <c r="C23" s="234"/>
      <c r="D23" s="236"/>
      <c r="E23" s="236" t="s">
        <v>99</v>
      </c>
      <c r="F23" s="242" t="s">
        <v>2</v>
      </c>
      <c r="G23" s="242" t="s">
        <v>5</v>
      </c>
      <c r="H23" s="242" t="s">
        <v>6</v>
      </c>
      <c r="I23" s="242" t="s">
        <v>3</v>
      </c>
      <c r="J23" s="242" t="s">
        <v>23</v>
      </c>
      <c r="K23" s="234"/>
      <c r="L23" s="234"/>
      <c r="M23" s="234"/>
      <c r="N23" s="234"/>
      <c r="O23" s="234"/>
      <c r="P23" s="234"/>
      <c r="Q23" s="246" t="s">
        <v>19</v>
      </c>
      <c r="R23" s="246" t="s">
        <v>20</v>
      </c>
      <c r="S23" s="233"/>
      <c r="T23" s="233"/>
      <c r="U23" s="234"/>
      <c r="V23" s="234"/>
      <c r="W23" s="234"/>
      <c r="X23" s="234"/>
      <c r="Y23" s="234"/>
      <c r="Z23" s="234"/>
      <c r="AA23" s="234"/>
      <c r="AB23" s="234"/>
      <c r="AC23" s="234"/>
      <c r="AD23" s="234" t="s">
        <v>126</v>
      </c>
      <c r="AE23" s="234"/>
      <c r="AF23" s="234" t="s">
        <v>127</v>
      </c>
      <c r="AG23" s="234"/>
      <c r="AH23" s="235" t="s">
        <v>128</v>
      </c>
      <c r="AI23" s="235" t="s">
        <v>129</v>
      </c>
      <c r="AJ23" s="235" t="s">
        <v>130</v>
      </c>
      <c r="AK23" s="235" t="s">
        <v>131</v>
      </c>
      <c r="AL23" s="235" t="s">
        <v>132</v>
      </c>
      <c r="AM23" s="235" t="s">
        <v>133</v>
      </c>
      <c r="AN23" s="235" t="s">
        <v>134</v>
      </c>
      <c r="AO23" s="244" t="s">
        <v>20</v>
      </c>
      <c r="AP23" s="234"/>
      <c r="AQ23" s="234"/>
      <c r="AR23" s="234"/>
      <c r="AS23" s="234"/>
      <c r="AT23" s="234"/>
    </row>
    <row r="24" spans="1:46" s="52" customFormat="1" ht="79.5" customHeight="1">
      <c r="A24" s="234"/>
      <c r="B24" s="237"/>
      <c r="C24" s="234"/>
      <c r="D24" s="237"/>
      <c r="E24" s="237"/>
      <c r="F24" s="243"/>
      <c r="G24" s="243"/>
      <c r="H24" s="243"/>
      <c r="I24" s="243"/>
      <c r="J24" s="243"/>
      <c r="K24" s="234"/>
      <c r="L24" s="234"/>
      <c r="M24" s="234"/>
      <c r="N24" s="234"/>
      <c r="O24" s="234"/>
      <c r="P24" s="234"/>
      <c r="Q24" s="247"/>
      <c r="R24" s="247"/>
      <c r="S24" s="233"/>
      <c r="T24" s="233"/>
      <c r="U24" s="234"/>
      <c r="V24" s="234"/>
      <c r="W24" s="234"/>
      <c r="X24" s="234"/>
      <c r="Y24" s="234"/>
      <c r="Z24" s="234"/>
      <c r="AA24" s="234"/>
      <c r="AB24" s="234"/>
      <c r="AC24" s="234"/>
      <c r="AD24" s="56" t="s">
        <v>135</v>
      </c>
      <c r="AE24" s="56" t="s">
        <v>136</v>
      </c>
      <c r="AF24" s="62" t="s">
        <v>19</v>
      </c>
      <c r="AG24" s="62" t="s">
        <v>20</v>
      </c>
      <c r="AH24" s="237"/>
      <c r="AI24" s="237"/>
      <c r="AJ24" s="237"/>
      <c r="AK24" s="237"/>
      <c r="AL24" s="237"/>
      <c r="AM24" s="237"/>
      <c r="AN24" s="237"/>
      <c r="AO24" s="245"/>
      <c r="AP24" s="234"/>
      <c r="AQ24" s="234"/>
      <c r="AR24" s="234"/>
      <c r="AS24" s="234"/>
      <c r="AT24" s="234"/>
    </row>
    <row r="25" spans="1:46" s="58" customFormat="1" ht="15.75">
      <c r="A25" s="27">
        <v>1</v>
      </c>
      <c r="B25" s="27">
        <f>A25+1</f>
        <v>2</v>
      </c>
      <c r="C25" s="27">
        <f t="shared" ref="C25:L25" si="0">B25+1</f>
        <v>3</v>
      </c>
      <c r="D25" s="27">
        <f t="shared" si="0"/>
        <v>4</v>
      </c>
      <c r="E25" s="27">
        <f t="shared" si="0"/>
        <v>5</v>
      </c>
      <c r="F25" s="27">
        <f t="shared" si="0"/>
        <v>6</v>
      </c>
      <c r="G25" s="27">
        <f t="shared" si="0"/>
        <v>7</v>
      </c>
      <c r="H25" s="27">
        <f t="shared" si="0"/>
        <v>8</v>
      </c>
      <c r="I25" s="27">
        <f t="shared" si="0"/>
        <v>9</v>
      </c>
      <c r="J25" s="27">
        <f t="shared" si="0"/>
        <v>10</v>
      </c>
      <c r="K25" s="27">
        <f t="shared" si="0"/>
        <v>11</v>
      </c>
      <c r="L25" s="27">
        <f t="shared" si="0"/>
        <v>12</v>
      </c>
      <c r="M25" s="27">
        <f t="shared" ref="M25" si="1">L25+1</f>
        <v>13</v>
      </c>
      <c r="N25" s="27">
        <f t="shared" ref="N25" si="2">M25+1</f>
        <v>14</v>
      </c>
      <c r="O25" s="27">
        <f t="shared" ref="O25" si="3">N25+1</f>
        <v>15</v>
      </c>
      <c r="P25" s="27">
        <f t="shared" ref="P25" si="4">O25+1</f>
        <v>16</v>
      </c>
      <c r="Q25" s="27">
        <f t="shared" ref="Q25" si="5">P25+1</f>
        <v>17</v>
      </c>
      <c r="R25" s="27">
        <f t="shared" ref="R25" si="6">Q25+1</f>
        <v>18</v>
      </c>
      <c r="S25" s="27">
        <f t="shared" ref="S25" si="7">R25+1</f>
        <v>19</v>
      </c>
      <c r="T25" s="27">
        <f t="shared" ref="T25" si="8">S25+1</f>
        <v>20</v>
      </c>
      <c r="U25" s="27">
        <f t="shared" ref="U25" si="9">T25+1</f>
        <v>21</v>
      </c>
      <c r="V25" s="27">
        <f t="shared" ref="V25" si="10">U25+1</f>
        <v>22</v>
      </c>
      <c r="W25" s="27">
        <f t="shared" ref="W25" si="11">V25+1</f>
        <v>23</v>
      </c>
      <c r="X25" s="27">
        <f t="shared" ref="X25" si="12">W25+1</f>
        <v>24</v>
      </c>
      <c r="Y25" s="27">
        <f t="shared" ref="Y25" si="13">X25+1</f>
        <v>25</v>
      </c>
      <c r="Z25" s="27">
        <f t="shared" ref="Z25" si="14">Y25+1</f>
        <v>26</v>
      </c>
      <c r="AA25" s="27">
        <f t="shared" ref="AA25" si="15">Z25+1</f>
        <v>27</v>
      </c>
      <c r="AB25" s="27">
        <f t="shared" ref="AB25" si="16">AA25+1</f>
        <v>28</v>
      </c>
      <c r="AC25" s="27">
        <f t="shared" ref="AC25" si="17">AB25+1</f>
        <v>29</v>
      </c>
      <c r="AD25" s="27">
        <f t="shared" ref="AD25" si="18">AC25+1</f>
        <v>30</v>
      </c>
      <c r="AE25" s="27">
        <f t="shared" ref="AE25" si="19">AD25+1</f>
        <v>31</v>
      </c>
      <c r="AF25" s="27">
        <f t="shared" ref="AF25" si="20">AE25+1</f>
        <v>32</v>
      </c>
      <c r="AG25" s="27">
        <f t="shared" ref="AG25" si="21">AF25+1</f>
        <v>33</v>
      </c>
      <c r="AH25" s="27">
        <f t="shared" ref="AH25" si="22">AG25+1</f>
        <v>34</v>
      </c>
      <c r="AI25" s="27">
        <f t="shared" ref="AI25" si="23">AH25+1</f>
        <v>35</v>
      </c>
      <c r="AJ25" s="27">
        <f t="shared" ref="AJ25" si="24">AI25+1</f>
        <v>36</v>
      </c>
      <c r="AK25" s="27">
        <f t="shared" ref="AK25" si="25">AJ25+1</f>
        <v>37</v>
      </c>
      <c r="AL25" s="27">
        <f t="shared" ref="AL25" si="26">AK25+1</f>
        <v>38</v>
      </c>
      <c r="AM25" s="27">
        <f t="shared" ref="AM25" si="27">AL25+1</f>
        <v>39</v>
      </c>
      <c r="AN25" s="27">
        <f t="shared" ref="AN25" si="28">AM25+1</f>
        <v>40</v>
      </c>
      <c r="AO25" s="27">
        <f t="shared" ref="AO25" si="29">AN25+1</f>
        <v>41</v>
      </c>
      <c r="AP25" s="27">
        <f t="shared" ref="AP25" si="30">AO25+1</f>
        <v>42</v>
      </c>
      <c r="AQ25" s="27">
        <f t="shared" ref="AQ25" si="31">AP25+1</f>
        <v>43</v>
      </c>
      <c r="AR25" s="27">
        <f t="shared" ref="AR25" si="32">AQ25+1</f>
        <v>44</v>
      </c>
      <c r="AS25" s="27">
        <f t="shared" ref="AS25" si="33">AR25+1</f>
        <v>45</v>
      </c>
      <c r="AT25" s="27">
        <f t="shared" ref="AT25" si="34">AS25+1</f>
        <v>46</v>
      </c>
    </row>
    <row r="26" spans="1:46" ht="18.75">
      <c r="A26" s="79"/>
      <c r="B26" s="78" t="s">
        <v>201</v>
      </c>
      <c r="C26" s="97" t="s">
        <v>403</v>
      </c>
    </row>
    <row r="27" spans="1:46" ht="47.25">
      <c r="A27" s="91" t="s">
        <v>235</v>
      </c>
      <c r="B27" s="92" t="s">
        <v>236</v>
      </c>
      <c r="C27" s="97" t="s">
        <v>403</v>
      </c>
    </row>
    <row r="28" spans="1:46" ht="78.75">
      <c r="A28" s="80" t="s">
        <v>237</v>
      </c>
      <c r="B28" s="81" t="s">
        <v>238</v>
      </c>
      <c r="C28" s="97" t="s">
        <v>403</v>
      </c>
    </row>
    <row r="29" spans="1:46" ht="110.25">
      <c r="A29" s="80" t="s">
        <v>239</v>
      </c>
      <c r="B29" s="82" t="s">
        <v>240</v>
      </c>
      <c r="C29" s="98"/>
    </row>
    <row r="30" spans="1:46" ht="110.25">
      <c r="A30" s="80" t="s">
        <v>241</v>
      </c>
      <c r="B30" s="82" t="s">
        <v>242</v>
      </c>
      <c r="C30" s="98"/>
    </row>
    <row r="31" spans="1:46" ht="78.75">
      <c r="A31" s="80" t="s">
        <v>243</v>
      </c>
      <c r="B31" s="82" t="s">
        <v>244</v>
      </c>
      <c r="C31" s="97"/>
    </row>
    <row r="32" spans="1:46" ht="63">
      <c r="A32" s="80" t="s">
        <v>245</v>
      </c>
      <c r="B32" s="82" t="s">
        <v>246</v>
      </c>
      <c r="C32" s="97" t="s">
        <v>403</v>
      </c>
    </row>
    <row r="33" spans="1:3" ht="78.75">
      <c r="A33" s="80" t="s">
        <v>247</v>
      </c>
      <c r="B33" s="81" t="s">
        <v>248</v>
      </c>
      <c r="C33" s="97" t="s">
        <v>403</v>
      </c>
    </row>
    <row r="34" spans="1:3" ht="157.5">
      <c r="A34" s="80" t="s">
        <v>249</v>
      </c>
      <c r="B34" s="81" t="s">
        <v>250</v>
      </c>
      <c r="C34" s="97" t="s">
        <v>403</v>
      </c>
    </row>
    <row r="35" spans="1:3" ht="126">
      <c r="A35" s="80" t="s">
        <v>251</v>
      </c>
      <c r="B35" s="82" t="s">
        <v>252</v>
      </c>
      <c r="C35" s="97" t="s">
        <v>403</v>
      </c>
    </row>
    <row r="36" spans="1:3" ht="110.25">
      <c r="A36" s="80" t="s">
        <v>251</v>
      </c>
      <c r="B36" s="81" t="s">
        <v>223</v>
      </c>
      <c r="C36" s="16"/>
    </row>
    <row r="37" spans="1:3" ht="94.5">
      <c r="A37" s="80" t="s">
        <v>251</v>
      </c>
      <c r="B37" s="81" t="s">
        <v>224</v>
      </c>
      <c r="C37" s="16"/>
    </row>
    <row r="38" spans="1:3" ht="63">
      <c r="A38" s="80" t="s">
        <v>251</v>
      </c>
      <c r="B38" s="81" t="s">
        <v>303</v>
      </c>
      <c r="C38" s="16"/>
    </row>
    <row r="39" spans="1:3" ht="78.75">
      <c r="A39" s="80" t="s">
        <v>251</v>
      </c>
      <c r="B39" s="81" t="s">
        <v>225</v>
      </c>
      <c r="C39" s="97"/>
    </row>
    <row r="40" spans="1:3" ht="141.75">
      <c r="A40" s="80" t="s">
        <v>253</v>
      </c>
      <c r="B40" s="81" t="s">
        <v>254</v>
      </c>
      <c r="C40" s="97" t="s">
        <v>403</v>
      </c>
    </row>
    <row r="41" spans="1:3" ht="78.75">
      <c r="A41" s="91" t="s">
        <v>255</v>
      </c>
      <c r="B41" s="92" t="s">
        <v>256</v>
      </c>
      <c r="C41" s="97" t="s">
        <v>403</v>
      </c>
    </row>
    <row r="42" spans="1:3" ht="141.75">
      <c r="A42" s="80" t="s">
        <v>257</v>
      </c>
      <c r="B42" s="81" t="s">
        <v>258</v>
      </c>
      <c r="C42" s="97" t="s">
        <v>403</v>
      </c>
    </row>
    <row r="43" spans="1:3" ht="63">
      <c r="A43" s="80" t="s">
        <v>259</v>
      </c>
      <c r="B43" s="81" t="s">
        <v>260</v>
      </c>
      <c r="C43" s="97" t="s">
        <v>403</v>
      </c>
    </row>
    <row r="44" spans="1:3" ht="47.25">
      <c r="A44" s="83" t="s">
        <v>259</v>
      </c>
      <c r="B44" s="81" t="s">
        <v>202</v>
      </c>
      <c r="C44" s="16"/>
    </row>
    <row r="45" spans="1:3" ht="110.25">
      <c r="A45" s="87" t="s">
        <v>259</v>
      </c>
      <c r="B45" s="81" t="s">
        <v>305</v>
      </c>
      <c r="C45" s="16"/>
    </row>
    <row r="46" spans="1:3" ht="63">
      <c r="A46" s="87" t="s">
        <v>259</v>
      </c>
      <c r="B46" s="81" t="s">
        <v>304</v>
      </c>
      <c r="C46" s="16"/>
    </row>
    <row r="47" spans="1:3" ht="63">
      <c r="A47" s="84" t="s">
        <v>259</v>
      </c>
      <c r="B47" s="81" t="s">
        <v>203</v>
      </c>
      <c r="C47" s="16"/>
    </row>
    <row r="48" spans="1:3" ht="63">
      <c r="A48" s="84" t="s">
        <v>259</v>
      </c>
      <c r="B48" s="81" t="s">
        <v>204</v>
      </c>
      <c r="C48" s="16"/>
    </row>
    <row r="49" spans="1:3" ht="63">
      <c r="A49" s="84" t="s">
        <v>259</v>
      </c>
      <c r="B49" s="81" t="s">
        <v>306</v>
      </c>
      <c r="C49" s="16"/>
    </row>
    <row r="50" spans="1:3" ht="78.75">
      <c r="A50" s="84" t="s">
        <v>259</v>
      </c>
      <c r="B50" s="81" t="s">
        <v>205</v>
      </c>
      <c r="C50" s="16"/>
    </row>
    <row r="51" spans="1:3" ht="63">
      <c r="A51" s="84" t="s">
        <v>259</v>
      </c>
      <c r="B51" s="81" t="s">
        <v>307</v>
      </c>
      <c r="C51" s="97"/>
    </row>
    <row r="52" spans="1:3" ht="126">
      <c r="A52" s="84" t="s">
        <v>261</v>
      </c>
      <c r="B52" s="82" t="s">
        <v>262</v>
      </c>
      <c r="C52" s="97" t="s">
        <v>403</v>
      </c>
    </row>
    <row r="53" spans="1:3" ht="63">
      <c r="A53" s="84" t="s">
        <v>261</v>
      </c>
      <c r="B53" s="82" t="s">
        <v>308</v>
      </c>
      <c r="C53" s="16"/>
    </row>
    <row r="54" spans="1:3" ht="63">
      <c r="A54" s="84" t="s">
        <v>261</v>
      </c>
      <c r="B54" s="82" t="s">
        <v>309</v>
      </c>
      <c r="C54" s="16"/>
    </row>
    <row r="55" spans="1:3" ht="63">
      <c r="A55" s="84" t="s">
        <v>261</v>
      </c>
      <c r="B55" s="82" t="s">
        <v>310</v>
      </c>
      <c r="C55" s="16"/>
    </row>
    <row r="56" spans="1:3" ht="78.75">
      <c r="A56" s="84" t="s">
        <v>261</v>
      </c>
      <c r="B56" s="82" t="s">
        <v>311</v>
      </c>
      <c r="C56" s="16"/>
    </row>
    <row r="57" spans="1:3" ht="63">
      <c r="A57" s="84" t="s">
        <v>261</v>
      </c>
      <c r="B57" s="82" t="s">
        <v>312</v>
      </c>
      <c r="C57" s="16"/>
    </row>
    <row r="58" spans="1:3" ht="63">
      <c r="A58" s="84" t="s">
        <v>261</v>
      </c>
      <c r="B58" s="82" t="s">
        <v>313</v>
      </c>
      <c r="C58" s="16"/>
    </row>
    <row r="59" spans="1:3" ht="78.75">
      <c r="A59" s="84" t="s">
        <v>261</v>
      </c>
      <c r="B59" s="82" t="s">
        <v>314</v>
      </c>
      <c r="C59" s="16"/>
    </row>
    <row r="60" spans="1:3" ht="47.25">
      <c r="A60" s="84" t="s">
        <v>261</v>
      </c>
      <c r="B60" s="81" t="s">
        <v>208</v>
      </c>
      <c r="C60" s="16"/>
    </row>
    <row r="61" spans="1:3" ht="47.25">
      <c r="A61" s="84" t="s">
        <v>261</v>
      </c>
      <c r="B61" s="81" t="s">
        <v>315</v>
      </c>
      <c r="C61" s="97"/>
    </row>
    <row r="62" spans="1:3" ht="94.5">
      <c r="A62" s="84" t="s">
        <v>263</v>
      </c>
      <c r="B62" s="82" t="s">
        <v>264</v>
      </c>
      <c r="C62" s="97" t="s">
        <v>403</v>
      </c>
    </row>
    <row r="63" spans="1:3" ht="47.25">
      <c r="A63" s="84" t="s">
        <v>265</v>
      </c>
      <c r="B63" s="82" t="s">
        <v>266</v>
      </c>
      <c r="C63" s="97" t="s">
        <v>403</v>
      </c>
    </row>
    <row r="64" spans="1:3" ht="47.25">
      <c r="A64" s="84" t="s">
        <v>265</v>
      </c>
      <c r="B64" s="81" t="s">
        <v>316</v>
      </c>
      <c r="C64" s="16"/>
    </row>
    <row r="65" spans="1:3" ht="63">
      <c r="A65" s="84" t="s">
        <v>265</v>
      </c>
      <c r="B65" s="81" t="s">
        <v>317</v>
      </c>
      <c r="C65" s="16"/>
    </row>
    <row r="66" spans="1:3" ht="47.25">
      <c r="A66" s="84" t="s">
        <v>265</v>
      </c>
      <c r="B66" s="81" t="s">
        <v>318</v>
      </c>
      <c r="C66" s="16"/>
    </row>
    <row r="67" spans="1:3" ht="78.75">
      <c r="A67" s="84" t="s">
        <v>265</v>
      </c>
      <c r="B67" s="81" t="s">
        <v>319</v>
      </c>
      <c r="C67" s="16"/>
    </row>
    <row r="68" spans="1:3" ht="47.25">
      <c r="A68" s="84" t="s">
        <v>265</v>
      </c>
      <c r="B68" s="81" t="s">
        <v>320</v>
      </c>
      <c r="C68" s="16"/>
    </row>
    <row r="69" spans="1:3" ht="47.25">
      <c r="A69" s="84" t="s">
        <v>265</v>
      </c>
      <c r="B69" s="81" t="s">
        <v>321</v>
      </c>
      <c r="C69" s="97"/>
    </row>
    <row r="70" spans="1:3" ht="63">
      <c r="A70" s="84" t="s">
        <v>267</v>
      </c>
      <c r="B70" s="82" t="s">
        <v>268</v>
      </c>
      <c r="C70" s="97" t="s">
        <v>403</v>
      </c>
    </row>
    <row r="71" spans="1:3" ht="47.25">
      <c r="A71" s="84" t="s">
        <v>267</v>
      </c>
      <c r="B71" s="82" t="s">
        <v>322</v>
      </c>
      <c r="C71" s="97"/>
    </row>
    <row r="72" spans="1:3" ht="63">
      <c r="A72" s="84" t="s">
        <v>269</v>
      </c>
      <c r="B72" s="82" t="s">
        <v>270</v>
      </c>
      <c r="C72" s="97" t="s">
        <v>403</v>
      </c>
    </row>
    <row r="73" spans="1:3" ht="63">
      <c r="A73" s="84" t="s">
        <v>271</v>
      </c>
      <c r="B73" s="82" t="s">
        <v>272</v>
      </c>
      <c r="C73" s="97" t="s">
        <v>403</v>
      </c>
    </row>
    <row r="74" spans="1:3" ht="63">
      <c r="A74" s="84" t="s">
        <v>273</v>
      </c>
      <c r="B74" s="82" t="s">
        <v>274</v>
      </c>
      <c r="C74" s="97" t="s">
        <v>403</v>
      </c>
    </row>
    <row r="75" spans="1:3" ht="47.25">
      <c r="A75" s="84" t="s">
        <v>275</v>
      </c>
      <c r="B75" s="82" t="s">
        <v>276</v>
      </c>
      <c r="C75" s="97" t="s">
        <v>403</v>
      </c>
    </row>
    <row r="76" spans="1:3" ht="63">
      <c r="A76" s="84" t="s">
        <v>277</v>
      </c>
      <c r="B76" s="82" t="s">
        <v>278</v>
      </c>
      <c r="C76" s="97" t="s">
        <v>403</v>
      </c>
    </row>
    <row r="77" spans="1:3" ht="78.75">
      <c r="A77" s="84" t="s">
        <v>279</v>
      </c>
      <c r="B77" s="82" t="s">
        <v>280</v>
      </c>
      <c r="C77" s="97" t="s">
        <v>403</v>
      </c>
    </row>
    <row r="78" spans="1:3" ht="47.25">
      <c r="A78" s="84" t="s">
        <v>279</v>
      </c>
      <c r="B78" s="82" t="s">
        <v>215</v>
      </c>
      <c r="C78" s="16"/>
    </row>
    <row r="79" spans="1:3" ht="47.25">
      <c r="A79" s="84" t="s">
        <v>279</v>
      </c>
      <c r="B79" s="82" t="s">
        <v>216</v>
      </c>
      <c r="C79" s="16"/>
    </row>
    <row r="80" spans="1:3" ht="63">
      <c r="A80" s="84" t="s">
        <v>279</v>
      </c>
      <c r="B80" s="85" t="s">
        <v>210</v>
      </c>
      <c r="C80" s="16"/>
    </row>
    <row r="81" spans="1:3" ht="78.75">
      <c r="A81" s="84" t="s">
        <v>281</v>
      </c>
      <c r="B81" s="82" t="s">
        <v>282</v>
      </c>
      <c r="C81" s="16"/>
    </row>
    <row r="82" spans="1:3" ht="63">
      <c r="A82" s="84" t="s">
        <v>283</v>
      </c>
      <c r="B82" s="82" t="s">
        <v>284</v>
      </c>
      <c r="C82" s="16"/>
    </row>
    <row r="83" spans="1:3" ht="63">
      <c r="A83" s="84" t="s">
        <v>285</v>
      </c>
      <c r="B83" s="82" t="s">
        <v>286</v>
      </c>
      <c r="C83" s="97" t="s">
        <v>403</v>
      </c>
    </row>
    <row r="84" spans="1:3" ht="110.25">
      <c r="A84" s="84" t="s">
        <v>287</v>
      </c>
      <c r="B84" s="82" t="s">
        <v>288</v>
      </c>
      <c r="C84" s="97" t="s">
        <v>403</v>
      </c>
    </row>
    <row r="85" spans="1:3" ht="63">
      <c r="A85" s="84" t="s">
        <v>289</v>
      </c>
      <c r="B85" s="82" t="s">
        <v>290</v>
      </c>
      <c r="C85" s="97" t="s">
        <v>403</v>
      </c>
    </row>
    <row r="86" spans="1:3" ht="47.25">
      <c r="A86" s="84" t="s">
        <v>289</v>
      </c>
      <c r="B86" s="82" t="s">
        <v>323</v>
      </c>
      <c r="C86" s="97"/>
    </row>
    <row r="87" spans="1:3" ht="94.5">
      <c r="A87" s="84" t="s">
        <v>291</v>
      </c>
      <c r="B87" s="82" t="s">
        <v>292</v>
      </c>
      <c r="C87" s="97" t="s">
        <v>403</v>
      </c>
    </row>
    <row r="88" spans="1:3" ht="110.25">
      <c r="A88" s="93" t="s">
        <v>293</v>
      </c>
      <c r="B88" s="94" t="s">
        <v>294</v>
      </c>
      <c r="C88" s="97" t="s">
        <v>403</v>
      </c>
    </row>
    <row r="89" spans="1:3" ht="78.75">
      <c r="A89" s="84" t="s">
        <v>295</v>
      </c>
      <c r="B89" s="82" t="s">
        <v>401</v>
      </c>
      <c r="C89" s="97" t="s">
        <v>403</v>
      </c>
    </row>
    <row r="90" spans="1:3" ht="78.75">
      <c r="A90" s="84" t="s">
        <v>296</v>
      </c>
      <c r="B90" s="82" t="s">
        <v>402</v>
      </c>
      <c r="C90" s="97" t="s">
        <v>403</v>
      </c>
    </row>
    <row r="91" spans="1:3" ht="63">
      <c r="A91" s="95" t="s">
        <v>297</v>
      </c>
      <c r="B91" s="96" t="s">
        <v>298</v>
      </c>
      <c r="C91" s="97" t="s">
        <v>403</v>
      </c>
    </row>
    <row r="92" spans="1:3" ht="94.5">
      <c r="A92" s="88" t="s">
        <v>297</v>
      </c>
      <c r="B92" s="89" t="s">
        <v>324</v>
      </c>
      <c r="C92" s="16"/>
    </row>
    <row r="93" spans="1:3" ht="78.75">
      <c r="A93" s="88" t="s">
        <v>297</v>
      </c>
      <c r="B93" s="89" t="s">
        <v>325</v>
      </c>
      <c r="C93" s="16"/>
    </row>
    <row r="94" spans="1:3" ht="78.75">
      <c r="A94" s="88" t="s">
        <v>297</v>
      </c>
      <c r="B94" s="89" t="s">
        <v>326</v>
      </c>
      <c r="C94" s="16"/>
    </row>
    <row r="95" spans="1:3" ht="78.75">
      <c r="A95" s="88" t="s">
        <v>297</v>
      </c>
      <c r="B95" s="89" t="s">
        <v>327</v>
      </c>
      <c r="C95" s="16"/>
    </row>
    <row r="96" spans="1:3" ht="141.75">
      <c r="A96" s="24" t="s">
        <v>297</v>
      </c>
      <c r="B96" s="85" t="s">
        <v>206</v>
      </c>
      <c r="C96" s="16"/>
    </row>
    <row r="97" spans="1:3" ht="110.25">
      <c r="A97" s="24" t="s">
        <v>297</v>
      </c>
      <c r="B97" s="85" t="s">
        <v>207</v>
      </c>
      <c r="C97" s="16"/>
    </row>
    <row r="98" spans="1:3" ht="78.75">
      <c r="A98" s="24" t="s">
        <v>297</v>
      </c>
      <c r="B98" s="85" t="s">
        <v>209</v>
      </c>
      <c r="C98" s="16"/>
    </row>
    <row r="99" spans="1:3" ht="110.25">
      <c r="A99" s="24" t="s">
        <v>297</v>
      </c>
      <c r="B99" s="85" t="s">
        <v>211</v>
      </c>
      <c r="C99" s="16"/>
    </row>
    <row r="100" spans="1:3" ht="126">
      <c r="A100" s="24" t="s">
        <v>297</v>
      </c>
      <c r="B100" s="85" t="s">
        <v>212</v>
      </c>
      <c r="C100" s="16"/>
    </row>
    <row r="101" spans="1:3" ht="94.5">
      <c r="A101" s="24" t="s">
        <v>297</v>
      </c>
      <c r="B101" s="85" t="s">
        <v>213</v>
      </c>
      <c r="C101" s="16"/>
    </row>
    <row r="102" spans="1:3" ht="141.75">
      <c r="A102" s="24" t="s">
        <v>297</v>
      </c>
      <c r="B102" s="85" t="s">
        <v>214</v>
      </c>
      <c r="C102" s="16"/>
    </row>
    <row r="103" spans="1:3" ht="126">
      <c r="A103" s="24" t="s">
        <v>297</v>
      </c>
      <c r="B103" s="85" t="s">
        <v>328</v>
      </c>
      <c r="C103" s="16"/>
    </row>
    <row r="104" spans="1:3" ht="94.5">
      <c r="A104" s="24" t="s">
        <v>297</v>
      </c>
      <c r="B104" s="85" t="s">
        <v>329</v>
      </c>
      <c r="C104" s="16"/>
    </row>
    <row r="105" spans="1:3" ht="94.5">
      <c r="A105" s="24" t="s">
        <v>297</v>
      </c>
      <c r="B105" s="85" t="s">
        <v>330</v>
      </c>
      <c r="C105" s="16"/>
    </row>
    <row r="106" spans="1:3" ht="94.5">
      <c r="A106" s="24" t="s">
        <v>297</v>
      </c>
      <c r="B106" s="85" t="s">
        <v>331</v>
      </c>
      <c r="C106" s="16"/>
    </row>
    <row r="107" spans="1:3" ht="78.75">
      <c r="A107" s="24" t="s">
        <v>297</v>
      </c>
      <c r="B107" s="85" t="s">
        <v>332</v>
      </c>
      <c r="C107" s="16"/>
    </row>
    <row r="108" spans="1:3" ht="78.75">
      <c r="A108" s="24" t="s">
        <v>297</v>
      </c>
      <c r="B108" s="85" t="s">
        <v>333</v>
      </c>
      <c r="C108" s="16"/>
    </row>
    <row r="109" spans="1:3" ht="94.5">
      <c r="A109" s="24" t="s">
        <v>297</v>
      </c>
      <c r="B109" s="85" t="s">
        <v>334</v>
      </c>
      <c r="C109" s="16"/>
    </row>
    <row r="110" spans="1:3" ht="141.75">
      <c r="A110" s="24" t="s">
        <v>297</v>
      </c>
      <c r="B110" s="85" t="s">
        <v>335</v>
      </c>
      <c r="C110" s="16"/>
    </row>
    <row r="111" spans="1:3" ht="94.5">
      <c r="A111" s="24" t="s">
        <v>297</v>
      </c>
      <c r="B111" s="85" t="s">
        <v>336</v>
      </c>
      <c r="C111" s="16"/>
    </row>
    <row r="112" spans="1:3" ht="78.75">
      <c r="A112" s="24" t="s">
        <v>297</v>
      </c>
      <c r="B112" s="85" t="s">
        <v>337</v>
      </c>
      <c r="C112" s="16"/>
    </row>
    <row r="113" spans="1:3" ht="94.5">
      <c r="A113" s="24" t="s">
        <v>297</v>
      </c>
      <c r="B113" s="85" t="s">
        <v>338</v>
      </c>
      <c r="C113" s="16"/>
    </row>
    <row r="114" spans="1:3" ht="78.75">
      <c r="A114" s="24" t="s">
        <v>297</v>
      </c>
      <c r="B114" s="85" t="s">
        <v>339</v>
      </c>
      <c r="C114" s="16"/>
    </row>
    <row r="115" spans="1:3" ht="110.25">
      <c r="A115" s="24" t="s">
        <v>297</v>
      </c>
      <c r="B115" s="85" t="s">
        <v>340</v>
      </c>
      <c r="C115" s="16"/>
    </row>
    <row r="116" spans="1:3" ht="141.75">
      <c r="A116" s="24" t="s">
        <v>297</v>
      </c>
      <c r="B116" s="85" t="s">
        <v>341</v>
      </c>
      <c r="C116" s="16"/>
    </row>
    <row r="117" spans="1:3" ht="94.5">
      <c r="A117" s="24" t="s">
        <v>297</v>
      </c>
      <c r="B117" s="85" t="s">
        <v>342</v>
      </c>
      <c r="C117" s="16"/>
    </row>
    <row r="118" spans="1:3" ht="78.75">
      <c r="A118" s="24" t="s">
        <v>297</v>
      </c>
      <c r="B118" s="85" t="s">
        <v>343</v>
      </c>
      <c r="C118" s="16"/>
    </row>
    <row r="119" spans="1:3" ht="94.5">
      <c r="A119" s="24" t="s">
        <v>297</v>
      </c>
      <c r="B119" s="85" t="s">
        <v>344</v>
      </c>
      <c r="C119" s="16"/>
    </row>
    <row r="120" spans="1:3" ht="78.75">
      <c r="A120" s="24" t="s">
        <v>297</v>
      </c>
      <c r="B120" s="85" t="s">
        <v>345</v>
      </c>
      <c r="C120" s="16"/>
    </row>
    <row r="121" spans="1:3" ht="110.25">
      <c r="A121" s="24" t="s">
        <v>297</v>
      </c>
      <c r="B121" s="85" t="s">
        <v>346</v>
      </c>
      <c r="C121" s="16"/>
    </row>
    <row r="122" spans="1:3" ht="110.25">
      <c r="A122" s="24" t="s">
        <v>297</v>
      </c>
      <c r="B122" s="85" t="s">
        <v>347</v>
      </c>
      <c r="C122" s="16"/>
    </row>
    <row r="123" spans="1:3" ht="63">
      <c r="A123" s="24" t="s">
        <v>297</v>
      </c>
      <c r="B123" s="85" t="s">
        <v>348</v>
      </c>
      <c r="C123" s="16"/>
    </row>
    <row r="124" spans="1:3" ht="63">
      <c r="A124" s="24" t="s">
        <v>297</v>
      </c>
      <c r="B124" s="85" t="s">
        <v>349</v>
      </c>
      <c r="C124" s="16"/>
    </row>
    <row r="125" spans="1:3" ht="63">
      <c r="A125" s="24" t="s">
        <v>297</v>
      </c>
      <c r="B125" s="85" t="s">
        <v>217</v>
      </c>
      <c r="C125" s="16"/>
    </row>
    <row r="126" spans="1:3" ht="78.75">
      <c r="A126" s="24" t="s">
        <v>297</v>
      </c>
      <c r="B126" s="85" t="s">
        <v>218</v>
      </c>
      <c r="C126" s="16"/>
    </row>
    <row r="127" spans="1:3" ht="63">
      <c r="A127" s="24" t="s">
        <v>297</v>
      </c>
      <c r="B127" s="85" t="s">
        <v>219</v>
      </c>
      <c r="C127" s="16"/>
    </row>
    <row r="128" spans="1:3" ht="110.25">
      <c r="A128" s="24" t="s">
        <v>297</v>
      </c>
      <c r="B128" s="85" t="s">
        <v>350</v>
      </c>
      <c r="C128" s="16"/>
    </row>
    <row r="129" spans="1:3" ht="78.75">
      <c r="A129" s="24" t="s">
        <v>297</v>
      </c>
      <c r="B129" s="85" t="s">
        <v>351</v>
      </c>
      <c r="C129" s="16"/>
    </row>
    <row r="130" spans="1:3" ht="78.75">
      <c r="A130" s="24" t="s">
        <v>297</v>
      </c>
      <c r="B130" s="85" t="s">
        <v>352</v>
      </c>
      <c r="C130" s="16"/>
    </row>
    <row r="131" spans="1:3" ht="94.5">
      <c r="A131" s="24" t="s">
        <v>297</v>
      </c>
      <c r="B131" s="85" t="s">
        <v>353</v>
      </c>
      <c r="C131" s="16"/>
    </row>
    <row r="132" spans="1:3" ht="63">
      <c r="A132" s="24" t="s">
        <v>297</v>
      </c>
      <c r="B132" s="85" t="s">
        <v>354</v>
      </c>
      <c r="C132" s="16"/>
    </row>
    <row r="133" spans="1:3" ht="63">
      <c r="A133" s="24" t="s">
        <v>297</v>
      </c>
      <c r="B133" s="85" t="s">
        <v>355</v>
      </c>
      <c r="C133" s="16"/>
    </row>
    <row r="134" spans="1:3" ht="47.25">
      <c r="A134" s="24" t="s">
        <v>297</v>
      </c>
      <c r="B134" s="85" t="s">
        <v>356</v>
      </c>
      <c r="C134" s="16"/>
    </row>
    <row r="135" spans="1:3" ht="78.75">
      <c r="A135" s="24" t="s">
        <v>297</v>
      </c>
      <c r="B135" s="85" t="s">
        <v>357</v>
      </c>
      <c r="C135" s="16"/>
    </row>
    <row r="136" spans="1:3" ht="94.5">
      <c r="A136" s="24" t="s">
        <v>297</v>
      </c>
      <c r="B136" s="85" t="s">
        <v>358</v>
      </c>
      <c r="C136" s="16"/>
    </row>
    <row r="137" spans="1:3" ht="94.5">
      <c r="A137" s="24" t="s">
        <v>297</v>
      </c>
      <c r="B137" s="85" t="s">
        <v>359</v>
      </c>
      <c r="C137" s="16"/>
    </row>
    <row r="138" spans="1:3" ht="63">
      <c r="A138" s="24" t="s">
        <v>297</v>
      </c>
      <c r="B138" s="85" t="s">
        <v>360</v>
      </c>
      <c r="C138" s="16"/>
    </row>
    <row r="139" spans="1:3" ht="78.75">
      <c r="A139" s="24" t="s">
        <v>297</v>
      </c>
      <c r="B139" s="85" t="s">
        <v>361</v>
      </c>
      <c r="C139" s="16"/>
    </row>
    <row r="140" spans="1:3" ht="78.75">
      <c r="A140" s="24" t="s">
        <v>297</v>
      </c>
      <c r="B140" s="85" t="s">
        <v>362</v>
      </c>
      <c r="C140" s="16"/>
    </row>
    <row r="141" spans="1:3" ht="47.25">
      <c r="A141" s="24" t="s">
        <v>297</v>
      </c>
      <c r="B141" s="85" t="s">
        <v>363</v>
      </c>
      <c r="C141" s="16"/>
    </row>
    <row r="142" spans="1:3" ht="63">
      <c r="A142" s="24" t="s">
        <v>297</v>
      </c>
      <c r="B142" s="85" t="s">
        <v>364</v>
      </c>
      <c r="C142" s="16"/>
    </row>
    <row r="143" spans="1:3" ht="78.75">
      <c r="A143" s="24" t="s">
        <v>297</v>
      </c>
      <c r="B143" s="85" t="s">
        <v>365</v>
      </c>
      <c r="C143" s="16"/>
    </row>
    <row r="144" spans="1:3" ht="110.25">
      <c r="A144" s="24" t="s">
        <v>297</v>
      </c>
      <c r="B144" s="85" t="s">
        <v>220</v>
      </c>
      <c r="C144" s="16"/>
    </row>
    <row r="145" spans="1:3" ht="78.75">
      <c r="A145" s="24" t="s">
        <v>297</v>
      </c>
      <c r="B145" s="85" t="s">
        <v>221</v>
      </c>
      <c r="C145" s="16"/>
    </row>
    <row r="146" spans="1:3" ht="78.75">
      <c r="A146" s="24" t="s">
        <v>297</v>
      </c>
      <c r="B146" s="85" t="s">
        <v>222</v>
      </c>
      <c r="C146" s="16"/>
    </row>
    <row r="147" spans="1:3" ht="63">
      <c r="A147" s="24" t="s">
        <v>297</v>
      </c>
      <c r="B147" s="90" t="s">
        <v>366</v>
      </c>
      <c r="C147" s="16"/>
    </row>
    <row r="148" spans="1:3" ht="78.75">
      <c r="A148" s="24" t="s">
        <v>297</v>
      </c>
      <c r="B148" s="90" t="s">
        <v>367</v>
      </c>
      <c r="C148" s="16"/>
    </row>
    <row r="149" spans="1:3" ht="78.75">
      <c r="A149" s="24" t="s">
        <v>297</v>
      </c>
      <c r="B149" s="90" t="s">
        <v>368</v>
      </c>
      <c r="C149" s="16"/>
    </row>
    <row r="150" spans="1:3" ht="63">
      <c r="A150" s="24" t="s">
        <v>297</v>
      </c>
      <c r="B150" s="90" t="s">
        <v>369</v>
      </c>
      <c r="C150" s="16"/>
    </row>
    <row r="151" spans="1:3" ht="47.25">
      <c r="A151" s="24" t="s">
        <v>297</v>
      </c>
      <c r="B151" s="90" t="s">
        <v>370</v>
      </c>
      <c r="C151" s="16"/>
    </row>
    <row r="152" spans="1:3" ht="78.75">
      <c r="A152" s="24" t="s">
        <v>297</v>
      </c>
      <c r="B152" s="90" t="s">
        <v>371</v>
      </c>
      <c r="C152" s="16"/>
    </row>
    <row r="153" spans="1:3" ht="78.75">
      <c r="A153" s="24" t="s">
        <v>297</v>
      </c>
      <c r="B153" s="90" t="s">
        <v>372</v>
      </c>
      <c r="C153" s="16"/>
    </row>
    <row r="154" spans="1:3" ht="110.25">
      <c r="A154" s="24" t="s">
        <v>297</v>
      </c>
      <c r="B154" s="90" t="s">
        <v>373</v>
      </c>
      <c r="C154" s="16"/>
    </row>
    <row r="155" spans="1:3" ht="78.75">
      <c r="A155" s="24" t="s">
        <v>297</v>
      </c>
      <c r="B155" s="90" t="s">
        <v>374</v>
      </c>
      <c r="C155" s="16"/>
    </row>
    <row r="156" spans="1:3" ht="94.5">
      <c r="A156" s="24" t="s">
        <v>297</v>
      </c>
      <c r="B156" s="90" t="s">
        <v>375</v>
      </c>
      <c r="C156" s="16"/>
    </row>
    <row r="157" spans="1:3" ht="110.25">
      <c r="A157" s="24" t="s">
        <v>297</v>
      </c>
      <c r="B157" s="90" t="s">
        <v>376</v>
      </c>
      <c r="C157" s="16"/>
    </row>
    <row r="158" spans="1:3" ht="78.75">
      <c r="A158" s="24" t="s">
        <v>297</v>
      </c>
      <c r="B158" s="90" t="s">
        <v>377</v>
      </c>
      <c r="C158" s="16"/>
    </row>
    <row r="159" spans="1:3" ht="94.5">
      <c r="A159" s="24" t="s">
        <v>297</v>
      </c>
      <c r="B159" s="90" t="s">
        <v>378</v>
      </c>
      <c r="C159" s="16"/>
    </row>
    <row r="160" spans="1:3" ht="78.75">
      <c r="A160" s="24" t="s">
        <v>297</v>
      </c>
      <c r="B160" s="90" t="s">
        <v>379</v>
      </c>
      <c r="C160" s="16"/>
    </row>
    <row r="161" spans="1:3" ht="78.75">
      <c r="A161" s="24" t="s">
        <v>297</v>
      </c>
      <c r="B161" s="90" t="s">
        <v>380</v>
      </c>
      <c r="C161" s="16"/>
    </row>
    <row r="162" spans="1:3" ht="78.75">
      <c r="A162" s="24" t="s">
        <v>297</v>
      </c>
      <c r="B162" s="90" t="s">
        <v>381</v>
      </c>
      <c r="C162" s="16"/>
    </row>
    <row r="163" spans="1:3" ht="47.25">
      <c r="A163" s="24" t="s">
        <v>297</v>
      </c>
      <c r="B163" s="90" t="s">
        <v>382</v>
      </c>
      <c r="C163" s="16"/>
    </row>
    <row r="164" spans="1:3" ht="63">
      <c r="A164" s="24" t="s">
        <v>297</v>
      </c>
      <c r="B164" s="90" t="s">
        <v>383</v>
      </c>
      <c r="C164" s="16"/>
    </row>
    <row r="165" spans="1:3" ht="63">
      <c r="A165" s="24" t="s">
        <v>297</v>
      </c>
      <c r="B165" s="90" t="s">
        <v>384</v>
      </c>
      <c r="C165" s="16"/>
    </row>
    <row r="166" spans="1:3" ht="63">
      <c r="A166" s="24" t="s">
        <v>297</v>
      </c>
      <c r="B166" s="90" t="s">
        <v>385</v>
      </c>
      <c r="C166" s="16"/>
    </row>
    <row r="167" spans="1:3" ht="63">
      <c r="A167" s="24" t="s">
        <v>297</v>
      </c>
      <c r="B167" s="90" t="s">
        <v>386</v>
      </c>
      <c r="C167" s="16"/>
    </row>
    <row r="168" spans="1:3" ht="63">
      <c r="A168" s="24" t="s">
        <v>297</v>
      </c>
      <c r="B168" s="90" t="s">
        <v>387</v>
      </c>
      <c r="C168" s="16"/>
    </row>
    <row r="169" spans="1:3" ht="63">
      <c r="A169" s="24" t="s">
        <v>297</v>
      </c>
      <c r="B169" s="90" t="s">
        <v>388</v>
      </c>
      <c r="C169" s="16"/>
    </row>
    <row r="170" spans="1:3" ht="63">
      <c r="A170" s="24" t="s">
        <v>297</v>
      </c>
      <c r="B170" s="90" t="s">
        <v>389</v>
      </c>
      <c r="C170" s="16"/>
    </row>
    <row r="171" spans="1:3" ht="63">
      <c r="A171" s="24" t="s">
        <v>297</v>
      </c>
      <c r="B171" s="90" t="s">
        <v>390</v>
      </c>
      <c r="C171" s="16"/>
    </row>
    <row r="172" spans="1:3" ht="94.5">
      <c r="A172" s="24" t="s">
        <v>297</v>
      </c>
      <c r="B172" s="90" t="s">
        <v>391</v>
      </c>
      <c r="C172" s="16"/>
    </row>
    <row r="173" spans="1:3" ht="63">
      <c r="A173" s="24" t="s">
        <v>297</v>
      </c>
      <c r="B173" s="90" t="s">
        <v>392</v>
      </c>
      <c r="C173" s="16"/>
    </row>
    <row r="174" spans="1:3" ht="63">
      <c r="A174" s="24" t="s">
        <v>297</v>
      </c>
      <c r="B174" s="90" t="s">
        <v>393</v>
      </c>
      <c r="C174" s="16"/>
    </row>
    <row r="175" spans="1:3" ht="110.25">
      <c r="A175" s="24" t="s">
        <v>297</v>
      </c>
      <c r="B175" s="90" t="s">
        <v>394</v>
      </c>
      <c r="C175" s="16"/>
    </row>
    <row r="176" spans="1:3" ht="47.25">
      <c r="A176" s="24" t="s">
        <v>297</v>
      </c>
      <c r="B176" s="90" t="s">
        <v>395</v>
      </c>
      <c r="C176" s="16"/>
    </row>
    <row r="177" spans="1:3" ht="63">
      <c r="A177" s="24" t="s">
        <v>297</v>
      </c>
      <c r="B177" s="90" t="s">
        <v>396</v>
      </c>
      <c r="C177" s="16"/>
    </row>
    <row r="178" spans="1:3" ht="47.25">
      <c r="A178" s="24" t="s">
        <v>297</v>
      </c>
      <c r="B178" s="86" t="s">
        <v>226</v>
      </c>
      <c r="C178" s="16"/>
    </row>
    <row r="179" spans="1:3" ht="63">
      <c r="A179" s="24" t="s">
        <v>297</v>
      </c>
      <c r="B179" s="86" t="s">
        <v>227</v>
      </c>
      <c r="C179" s="16"/>
    </row>
    <row r="180" spans="1:3" ht="94.5">
      <c r="A180" s="95" t="s">
        <v>299</v>
      </c>
      <c r="B180" s="96" t="s">
        <v>300</v>
      </c>
      <c r="C180" s="97" t="s">
        <v>403</v>
      </c>
    </row>
    <row r="181" spans="1:3" ht="47.25">
      <c r="A181" s="95" t="s">
        <v>301</v>
      </c>
      <c r="B181" s="96" t="s">
        <v>302</v>
      </c>
      <c r="C181" s="97" t="s">
        <v>403</v>
      </c>
    </row>
    <row r="182" spans="1:3" ht="63">
      <c r="A182" s="24" t="s">
        <v>301</v>
      </c>
      <c r="B182" s="86" t="s">
        <v>228</v>
      </c>
      <c r="C182" s="16"/>
    </row>
    <row r="183" spans="1:3" ht="63">
      <c r="A183" s="24" t="s">
        <v>301</v>
      </c>
      <c r="B183" s="86" t="s">
        <v>229</v>
      </c>
      <c r="C183" s="16"/>
    </row>
    <row r="184" spans="1:3" ht="63">
      <c r="A184" s="24" t="s">
        <v>301</v>
      </c>
      <c r="B184" s="86" t="s">
        <v>230</v>
      </c>
      <c r="C184" s="16"/>
    </row>
    <row r="185" spans="1:3" ht="63">
      <c r="A185" s="24" t="s">
        <v>301</v>
      </c>
      <c r="B185" s="86" t="s">
        <v>231</v>
      </c>
      <c r="C185" s="16"/>
    </row>
    <row r="186" spans="1:3" ht="63">
      <c r="A186" s="24" t="s">
        <v>301</v>
      </c>
      <c r="B186" s="86" t="s">
        <v>232</v>
      </c>
      <c r="C186" s="16"/>
    </row>
    <row r="187" spans="1:3" ht="63">
      <c r="A187" s="24" t="s">
        <v>301</v>
      </c>
      <c r="B187" s="86" t="s">
        <v>397</v>
      </c>
      <c r="C187" s="16"/>
    </row>
    <row r="188" spans="1:3" ht="47.25">
      <c r="A188" s="24" t="s">
        <v>301</v>
      </c>
      <c r="B188" s="86" t="s">
        <v>398</v>
      </c>
      <c r="C188" s="16"/>
    </row>
    <row r="189" spans="1:3" ht="63">
      <c r="A189" s="24" t="s">
        <v>301</v>
      </c>
      <c r="B189" s="86" t="s">
        <v>233</v>
      </c>
      <c r="C189" s="16"/>
    </row>
    <row r="190" spans="1:3" ht="31.5">
      <c r="A190" s="24" t="s">
        <v>301</v>
      </c>
      <c r="B190" s="86" t="s">
        <v>234</v>
      </c>
      <c r="C190" s="29"/>
    </row>
  </sheetData>
  <mergeCells count="57">
    <mergeCell ref="AM23:AM24"/>
    <mergeCell ref="AN23:AN24"/>
    <mergeCell ref="AO23:AO24"/>
    <mergeCell ref="T14:AB14"/>
    <mergeCell ref="J23:J24"/>
    <mergeCell ref="Q23:Q24"/>
    <mergeCell ref="R23:R24"/>
    <mergeCell ref="AD23:AE23"/>
    <mergeCell ref="AF23:AG23"/>
    <mergeCell ref="AH23:AH24"/>
    <mergeCell ref="AA22:AA24"/>
    <mergeCell ref="AB22:AB24"/>
    <mergeCell ref="AC22:AC24"/>
    <mergeCell ref="AD22:AI22"/>
    <mergeCell ref="AJ22:AM22"/>
    <mergeCell ref="AN22:AO22"/>
    <mergeCell ref="AP22:AP24"/>
    <mergeCell ref="AQ22:AQ24"/>
    <mergeCell ref="AR22:AR24"/>
    <mergeCell ref="AS22:AS24"/>
    <mergeCell ref="AT22:AT24"/>
    <mergeCell ref="E23:E24"/>
    <mergeCell ref="F23:F24"/>
    <mergeCell ref="G23:G24"/>
    <mergeCell ref="H23:H24"/>
    <mergeCell ref="I23:I24"/>
    <mergeCell ref="AJ23:AJ24"/>
    <mergeCell ref="AK23:AK24"/>
    <mergeCell ref="AL23:AL24"/>
    <mergeCell ref="U22:U24"/>
    <mergeCell ref="V22:V24"/>
    <mergeCell ref="W22:W24"/>
    <mergeCell ref="X22:X24"/>
    <mergeCell ref="Y22:Y24"/>
    <mergeCell ref="Z22:Z24"/>
    <mergeCell ref="T22:T24"/>
    <mergeCell ref="A16:AT16"/>
    <mergeCell ref="A22:A24"/>
    <mergeCell ref="B22:B24"/>
    <mergeCell ref="C22:C24"/>
    <mergeCell ref="D22:D24"/>
    <mergeCell ref="E22:J22"/>
    <mergeCell ref="K22:K24"/>
    <mergeCell ref="L22:L24"/>
    <mergeCell ref="M22:M24"/>
    <mergeCell ref="N22:N24"/>
    <mergeCell ref="O22:O24"/>
    <mergeCell ref="P22:P24"/>
    <mergeCell ref="Q22:R22"/>
    <mergeCell ref="S22:S24"/>
    <mergeCell ref="AI23:AI24"/>
    <mergeCell ref="A13:AT13"/>
    <mergeCell ref="A5:AT5"/>
    <mergeCell ref="A7:AT7"/>
    <mergeCell ref="A8:AT8"/>
    <mergeCell ref="A10:AT10"/>
    <mergeCell ref="A11:AT11"/>
  </mergeCells>
  <pageMargins left="0.70866141732283472" right="0.70866141732283472" top="0.74803149606299213" bottom="0.74803149606299213" header="0.31496062992125984" footer="0.31496062992125984"/>
  <pageSetup paperSize="8" scale="35" fitToHeight="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BL81"/>
  <sheetViews>
    <sheetView tabSelected="1" view="pageBreakPreview" zoomScale="60" zoomScaleNormal="70" workbookViewId="0">
      <selection activeCell="J20" sqref="J20"/>
    </sheetView>
  </sheetViews>
  <sheetFormatPr defaultRowHeight="15.75" outlineLevelRow="1"/>
  <cols>
    <col min="1" max="1" width="10.875" style="5" bestFit="1" customWidth="1"/>
    <col min="2" max="2" width="38.875" style="5" customWidth="1"/>
    <col min="3" max="3" width="15" style="5" customWidth="1"/>
    <col min="4" max="4" width="10.375" style="5" customWidth="1"/>
    <col min="5" max="5" width="12.75" style="5" customWidth="1"/>
    <col min="6" max="6" width="12.25" style="5" customWidth="1"/>
    <col min="7" max="7" width="27.25" style="5" customWidth="1"/>
    <col min="8" max="9" width="23.375" style="5" customWidth="1"/>
    <col min="10" max="10" width="22.375" style="5" customWidth="1"/>
    <col min="11" max="11" width="8.25" style="5" customWidth="1"/>
    <col min="12" max="12" width="8.25" style="5" bestFit="1" customWidth="1"/>
    <col min="13" max="14" width="8.25" style="5" customWidth="1"/>
    <col min="15" max="16" width="8.25" style="5" bestFit="1" customWidth="1"/>
    <col min="17" max="19" width="8.25" style="5" customWidth="1"/>
    <col min="20" max="20" width="8.25" style="5" bestFit="1" customWidth="1"/>
    <col min="21" max="21" width="22.625" style="5" customWidth="1"/>
    <col min="22" max="22" width="11.875" style="5" customWidth="1"/>
    <col min="23" max="23" width="10.875" style="5" customWidth="1"/>
    <col min="24" max="24" width="15.5" style="5" customWidth="1"/>
    <col min="25" max="25" width="10.625" style="5" customWidth="1"/>
    <col min="26" max="26" width="14.75" style="5" customWidth="1"/>
    <col min="27" max="27" width="12.125" style="5" customWidth="1"/>
    <col min="28" max="28" width="14.75" style="5" customWidth="1"/>
    <col min="29" max="29" width="22.75" style="5" customWidth="1"/>
    <col min="30" max="67" width="10.625" style="5" customWidth="1"/>
    <col min="68" max="68" width="12.125" style="5" customWidth="1"/>
    <col min="69" max="69" width="11.5" style="5" customWidth="1"/>
    <col min="70" max="70" width="14.125" style="5" customWidth="1"/>
    <col min="71" max="71" width="15.125" style="5" customWidth="1"/>
    <col min="72" max="72" width="13" style="5" customWidth="1"/>
    <col min="73" max="73" width="11.75" style="5" customWidth="1"/>
    <col min="74" max="74" width="17.5" style="5" customWidth="1"/>
    <col min="75" max="16384" width="9" style="5"/>
  </cols>
  <sheetData>
    <row r="1" spans="1:26" ht="18.75">
      <c r="X1" s="103" t="s">
        <v>185</v>
      </c>
      <c r="Z1" s="9"/>
    </row>
    <row r="2" spans="1:26" ht="18.75">
      <c r="X2" s="104" t="s">
        <v>1</v>
      </c>
      <c r="Z2" s="9"/>
    </row>
    <row r="3" spans="1:26" ht="18.75">
      <c r="X3" s="104" t="s">
        <v>141</v>
      </c>
      <c r="Z3" s="9"/>
    </row>
    <row r="4" spans="1:26" ht="18.75">
      <c r="A4" s="198" t="s">
        <v>462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  <c r="Y4" s="198"/>
      <c r="Z4" s="198"/>
    </row>
    <row r="5" spans="1:26" ht="18.75">
      <c r="Z5" s="104"/>
    </row>
    <row r="6" spans="1:26" ht="18.75">
      <c r="A6" s="199" t="s">
        <v>472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</row>
    <row r="7" spans="1:26" ht="18.75">
      <c r="A7" s="199" t="s">
        <v>63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199"/>
      <c r="W7" s="199"/>
      <c r="X7" s="199"/>
      <c r="Y7" s="199"/>
      <c r="Z7" s="199"/>
    </row>
    <row r="8" spans="1:26" ht="18.75">
      <c r="A8" s="199"/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199"/>
      <c r="W8" s="199"/>
      <c r="X8" s="199"/>
      <c r="Y8" s="138"/>
      <c r="Z8" s="138"/>
    </row>
    <row r="9" spans="1:26" ht="18.75">
      <c r="A9" s="248" t="s">
        <v>412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8"/>
      <c r="Y9" s="248"/>
      <c r="Z9" s="248"/>
    </row>
    <row r="10" spans="1:26">
      <c r="A10" s="249" t="s">
        <v>34</v>
      </c>
      <c r="B10" s="249"/>
      <c r="C10" s="249"/>
      <c r="D10" s="249"/>
      <c r="E10" s="249"/>
      <c r="F10" s="249"/>
      <c r="G10" s="249"/>
      <c r="H10" s="249"/>
      <c r="I10" s="249"/>
      <c r="J10" s="249"/>
      <c r="K10" s="249"/>
      <c r="L10" s="249"/>
      <c r="M10" s="249"/>
      <c r="N10" s="249"/>
      <c r="O10" s="249"/>
      <c r="P10" s="249"/>
      <c r="Q10" s="249"/>
      <c r="R10" s="249"/>
      <c r="S10" s="249"/>
      <c r="T10" s="249"/>
      <c r="U10" s="249"/>
      <c r="V10" s="249"/>
      <c r="W10" s="249"/>
      <c r="X10" s="249"/>
      <c r="Y10" s="249"/>
      <c r="Z10" s="249"/>
    </row>
    <row r="11" spans="1:26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39"/>
      <c r="Y11" s="139"/>
      <c r="Z11" s="139"/>
    </row>
    <row r="12" spans="1:26" ht="18.75">
      <c r="A12" s="250" t="s">
        <v>463</v>
      </c>
      <c r="B12" s="248"/>
      <c r="C12" s="248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248"/>
      <c r="Z12" s="248"/>
    </row>
    <row r="13" spans="1:26">
      <c r="A13" s="249" t="s">
        <v>58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49"/>
      <c r="Z13" s="249"/>
    </row>
    <row r="14" spans="1:26" ht="18.75">
      <c r="Z14" s="104"/>
    </row>
    <row r="15" spans="1:26">
      <c r="A15" s="12"/>
      <c r="L15" s="172"/>
      <c r="M15" s="172"/>
      <c r="N15" s="172"/>
      <c r="O15" s="172"/>
      <c r="P15" s="172"/>
      <c r="Q15" s="9"/>
    </row>
    <row r="16" spans="1:26" ht="33" customHeight="1">
      <c r="A16" s="251" t="s">
        <v>436</v>
      </c>
      <c r="B16" s="251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  <c r="R16" s="251"/>
      <c r="S16" s="251"/>
      <c r="T16" s="251"/>
      <c r="U16" s="251"/>
      <c r="V16" s="251"/>
      <c r="W16" s="251"/>
      <c r="X16" s="251"/>
      <c r="Y16" s="36"/>
      <c r="Z16" s="36"/>
    </row>
    <row r="17" spans="1:64" ht="66.75" customHeight="1">
      <c r="A17" s="252" t="s">
        <v>54</v>
      </c>
      <c r="B17" s="252" t="s">
        <v>50</v>
      </c>
      <c r="C17" s="252" t="s">
        <v>4</v>
      </c>
      <c r="D17" s="252" t="s">
        <v>12</v>
      </c>
      <c r="E17" s="252"/>
      <c r="F17" s="252"/>
      <c r="G17" s="255" t="s">
        <v>142</v>
      </c>
      <c r="H17" s="255" t="s">
        <v>140</v>
      </c>
      <c r="I17" s="255" t="s">
        <v>464</v>
      </c>
      <c r="J17" s="255" t="s">
        <v>465</v>
      </c>
      <c r="K17" s="253" t="s">
        <v>13</v>
      </c>
      <c r="L17" s="261"/>
      <c r="M17" s="261"/>
      <c r="N17" s="261"/>
      <c r="O17" s="261"/>
      <c r="P17" s="261"/>
      <c r="Q17" s="261"/>
      <c r="R17" s="261"/>
      <c r="S17" s="261"/>
      <c r="T17" s="254"/>
      <c r="U17" s="255" t="s">
        <v>466</v>
      </c>
      <c r="V17" s="252" t="s">
        <v>181</v>
      </c>
      <c r="W17" s="252"/>
      <c r="X17" s="252" t="s">
        <v>14</v>
      </c>
      <c r="Y17" s="7"/>
      <c r="Z17" s="7"/>
    </row>
    <row r="18" spans="1:64" ht="24.75" customHeight="1">
      <c r="A18" s="252"/>
      <c r="B18" s="252"/>
      <c r="C18" s="252"/>
      <c r="D18" s="252"/>
      <c r="E18" s="252"/>
      <c r="F18" s="252"/>
      <c r="G18" s="256"/>
      <c r="H18" s="256"/>
      <c r="I18" s="256"/>
      <c r="J18" s="256"/>
      <c r="K18" s="253" t="s">
        <v>25</v>
      </c>
      <c r="L18" s="254"/>
      <c r="M18" s="253" t="s">
        <v>26</v>
      </c>
      <c r="N18" s="254"/>
      <c r="O18" s="253" t="s">
        <v>27</v>
      </c>
      <c r="P18" s="254"/>
      <c r="Q18" s="253" t="s">
        <v>28</v>
      </c>
      <c r="R18" s="254"/>
      <c r="S18" s="253" t="s">
        <v>29</v>
      </c>
      <c r="T18" s="254"/>
      <c r="U18" s="256"/>
      <c r="V18" s="252" t="s">
        <v>15</v>
      </c>
      <c r="W18" s="252" t="s">
        <v>16</v>
      </c>
      <c r="X18" s="252"/>
    </row>
    <row r="19" spans="1:64" ht="131.25" customHeight="1">
      <c r="A19" s="252"/>
      <c r="B19" s="252"/>
      <c r="C19" s="252"/>
      <c r="D19" s="112" t="s">
        <v>36</v>
      </c>
      <c r="E19" s="112" t="s">
        <v>8</v>
      </c>
      <c r="F19" s="112" t="s">
        <v>7</v>
      </c>
      <c r="G19" s="257"/>
      <c r="H19" s="257"/>
      <c r="I19" s="257"/>
      <c r="J19" s="257"/>
      <c r="K19" s="109" t="s">
        <v>19</v>
      </c>
      <c r="L19" s="109" t="s">
        <v>20</v>
      </c>
      <c r="M19" s="109" t="s">
        <v>19</v>
      </c>
      <c r="N19" s="109" t="s">
        <v>20</v>
      </c>
      <c r="O19" s="109" t="s">
        <v>19</v>
      </c>
      <c r="P19" s="109" t="s">
        <v>20</v>
      </c>
      <c r="Q19" s="109" t="s">
        <v>19</v>
      </c>
      <c r="R19" s="109" t="s">
        <v>20</v>
      </c>
      <c r="S19" s="109" t="s">
        <v>19</v>
      </c>
      <c r="T19" s="109" t="s">
        <v>20</v>
      </c>
      <c r="U19" s="257"/>
      <c r="V19" s="252"/>
      <c r="W19" s="252"/>
      <c r="X19" s="252"/>
    </row>
    <row r="20" spans="1:64">
      <c r="A20" s="109">
        <v>1</v>
      </c>
      <c r="B20" s="109">
        <v>2</v>
      </c>
      <c r="C20" s="109">
        <v>3</v>
      </c>
      <c r="D20" s="109">
        <v>4</v>
      </c>
      <c r="E20" s="109">
        <v>5</v>
      </c>
      <c r="F20" s="109">
        <v>6</v>
      </c>
      <c r="G20" s="109">
        <v>7</v>
      </c>
      <c r="H20" s="109">
        <v>8</v>
      </c>
      <c r="I20" s="109">
        <v>9</v>
      </c>
      <c r="J20" s="109">
        <v>10</v>
      </c>
      <c r="K20" s="109">
        <v>11</v>
      </c>
      <c r="L20" s="109">
        <v>12</v>
      </c>
      <c r="M20" s="109">
        <v>13</v>
      </c>
      <c r="N20" s="109">
        <v>14</v>
      </c>
      <c r="O20" s="109">
        <v>15</v>
      </c>
      <c r="P20" s="109">
        <v>16</v>
      </c>
      <c r="Q20" s="109">
        <v>17</v>
      </c>
      <c r="R20" s="109">
        <v>18</v>
      </c>
      <c r="S20" s="109">
        <v>19</v>
      </c>
      <c r="T20" s="109">
        <v>20</v>
      </c>
      <c r="U20" s="109">
        <v>21</v>
      </c>
      <c r="V20" s="109">
        <v>22</v>
      </c>
      <c r="W20" s="109">
        <v>23</v>
      </c>
      <c r="X20" s="140">
        <v>24</v>
      </c>
    </row>
    <row r="21" spans="1:64" ht="20.25">
      <c r="A21" s="258" t="s">
        <v>451</v>
      </c>
      <c r="B21" s="259"/>
      <c r="C21" s="259"/>
      <c r="D21" s="259"/>
      <c r="E21" s="259"/>
      <c r="F21" s="259"/>
      <c r="G21" s="259"/>
      <c r="H21" s="259"/>
      <c r="I21" s="259"/>
      <c r="J21" s="259"/>
      <c r="K21" s="259"/>
      <c r="L21" s="259"/>
      <c r="M21" s="259"/>
      <c r="N21" s="259"/>
      <c r="O21" s="259"/>
      <c r="P21" s="259"/>
      <c r="Q21" s="259"/>
      <c r="R21" s="259"/>
      <c r="S21" s="259"/>
      <c r="T21" s="259"/>
      <c r="U21" s="259"/>
      <c r="V21" s="259"/>
      <c r="W21" s="259"/>
      <c r="X21" s="260"/>
    </row>
    <row r="22" spans="1:64" ht="31.5">
      <c r="A22" s="148" t="s">
        <v>437</v>
      </c>
      <c r="B22" s="149" t="s">
        <v>438</v>
      </c>
      <c r="C22" s="152" t="s">
        <v>403</v>
      </c>
      <c r="D22" s="152" t="s">
        <v>413</v>
      </c>
      <c r="E22" s="152" t="s">
        <v>413</v>
      </c>
      <c r="F22" s="152" t="s">
        <v>413</v>
      </c>
      <c r="G22" s="152" t="s">
        <v>413</v>
      </c>
      <c r="H22" s="152">
        <f t="shared" ref="H22:K22" si="0">H24+H26</f>
        <v>61.499200000000002</v>
      </c>
      <c r="I22" s="152">
        <f t="shared" si="0"/>
        <v>32.575200000000002</v>
      </c>
      <c r="J22" s="152">
        <f t="shared" si="0"/>
        <v>28.923999999999999</v>
      </c>
      <c r="K22" s="152">
        <f t="shared" si="0"/>
        <v>0</v>
      </c>
      <c r="L22" s="152">
        <f t="shared" ref="L22:W22" si="1">L24+L26</f>
        <v>0</v>
      </c>
      <c r="M22" s="152">
        <f t="shared" si="1"/>
        <v>0</v>
      </c>
      <c r="N22" s="152">
        <f t="shared" si="1"/>
        <v>0</v>
      </c>
      <c r="O22" s="152">
        <f t="shared" si="1"/>
        <v>0</v>
      </c>
      <c r="P22" s="152">
        <f t="shared" si="1"/>
        <v>0</v>
      </c>
      <c r="Q22" s="152">
        <f t="shared" si="1"/>
        <v>0</v>
      </c>
      <c r="R22" s="152">
        <f t="shared" si="1"/>
        <v>0</v>
      </c>
      <c r="S22" s="152">
        <f t="shared" si="1"/>
        <v>0</v>
      </c>
      <c r="T22" s="152">
        <f t="shared" si="1"/>
        <v>0</v>
      </c>
      <c r="U22" s="152">
        <f t="shared" si="1"/>
        <v>28.923999999999999</v>
      </c>
      <c r="V22" s="152">
        <f t="shared" si="1"/>
        <v>0</v>
      </c>
      <c r="W22" s="175">
        <f t="shared" si="1"/>
        <v>0</v>
      </c>
      <c r="X22" s="152" t="s">
        <v>413</v>
      </c>
    </row>
    <row r="23" spans="1:64">
      <c r="A23" s="102" t="s">
        <v>439</v>
      </c>
      <c r="B23" s="145" t="s">
        <v>440</v>
      </c>
      <c r="C23" s="153" t="s">
        <v>403</v>
      </c>
      <c r="D23" s="163" t="s">
        <v>413</v>
      </c>
      <c r="E23" s="163" t="s">
        <v>413</v>
      </c>
      <c r="F23" s="163" t="s">
        <v>413</v>
      </c>
      <c r="G23" s="163" t="s">
        <v>413</v>
      </c>
      <c r="H23" s="166" t="s">
        <v>413</v>
      </c>
      <c r="I23" s="166" t="s">
        <v>413</v>
      </c>
      <c r="J23" s="166" t="s">
        <v>413</v>
      </c>
      <c r="K23" s="166" t="s">
        <v>413</v>
      </c>
      <c r="L23" s="166" t="s">
        <v>413</v>
      </c>
      <c r="M23" s="166" t="s">
        <v>413</v>
      </c>
      <c r="N23" s="166" t="s">
        <v>413</v>
      </c>
      <c r="O23" s="166" t="s">
        <v>413</v>
      </c>
      <c r="P23" s="166" t="s">
        <v>413</v>
      </c>
      <c r="Q23" s="166" t="s">
        <v>413</v>
      </c>
      <c r="R23" s="166" t="s">
        <v>413</v>
      </c>
      <c r="S23" s="166" t="s">
        <v>413</v>
      </c>
      <c r="T23" s="166" t="s">
        <v>413</v>
      </c>
      <c r="U23" s="166" t="s">
        <v>413</v>
      </c>
      <c r="V23" s="166" t="s">
        <v>413</v>
      </c>
      <c r="W23" s="176" t="s">
        <v>413</v>
      </c>
      <c r="X23" s="166" t="s">
        <v>413</v>
      </c>
    </row>
    <row r="24" spans="1:64" ht="31.5">
      <c r="A24" s="102" t="s">
        <v>441</v>
      </c>
      <c r="B24" s="145" t="s">
        <v>442</v>
      </c>
      <c r="C24" s="154" t="s">
        <v>403</v>
      </c>
      <c r="D24" s="154" t="s">
        <v>413</v>
      </c>
      <c r="E24" s="154" t="s">
        <v>413</v>
      </c>
      <c r="F24" s="154" t="s">
        <v>413</v>
      </c>
      <c r="G24" s="154" t="s">
        <v>413</v>
      </c>
      <c r="H24" s="167">
        <f t="shared" ref="H24:K24" si="2">H50</f>
        <v>61.499200000000002</v>
      </c>
      <c r="I24" s="167">
        <f t="shared" si="2"/>
        <v>32.575200000000002</v>
      </c>
      <c r="J24" s="167">
        <f t="shared" si="2"/>
        <v>28.923999999999999</v>
      </c>
      <c r="K24" s="167">
        <f t="shared" si="2"/>
        <v>0</v>
      </c>
      <c r="L24" s="167">
        <f t="shared" ref="L24:W24" si="3">L50</f>
        <v>0</v>
      </c>
      <c r="M24" s="167">
        <f t="shared" si="3"/>
        <v>0</v>
      </c>
      <c r="N24" s="167">
        <f t="shared" si="3"/>
        <v>0</v>
      </c>
      <c r="O24" s="167">
        <f t="shared" si="3"/>
        <v>0</v>
      </c>
      <c r="P24" s="167">
        <f t="shared" si="3"/>
        <v>0</v>
      </c>
      <c r="Q24" s="167">
        <f t="shared" si="3"/>
        <v>0</v>
      </c>
      <c r="R24" s="167">
        <f t="shared" si="3"/>
        <v>0</v>
      </c>
      <c r="S24" s="167">
        <f t="shared" si="3"/>
        <v>0</v>
      </c>
      <c r="T24" s="167">
        <f t="shared" si="3"/>
        <v>0</v>
      </c>
      <c r="U24" s="167">
        <f t="shared" si="3"/>
        <v>28.923999999999999</v>
      </c>
      <c r="V24" s="167">
        <f t="shared" si="3"/>
        <v>0</v>
      </c>
      <c r="W24" s="177">
        <f t="shared" si="3"/>
        <v>0</v>
      </c>
      <c r="X24" s="167" t="s">
        <v>413</v>
      </c>
    </row>
    <row r="25" spans="1:64" ht="63">
      <c r="A25" s="102" t="s">
        <v>443</v>
      </c>
      <c r="B25" s="145" t="s">
        <v>444</v>
      </c>
      <c r="C25" s="155" t="s">
        <v>403</v>
      </c>
      <c r="D25" s="155" t="s">
        <v>413</v>
      </c>
      <c r="E25" s="155" t="s">
        <v>413</v>
      </c>
      <c r="F25" s="155" t="s">
        <v>413</v>
      </c>
      <c r="G25" s="155" t="s">
        <v>413</v>
      </c>
      <c r="H25" s="166" t="s">
        <v>413</v>
      </c>
      <c r="I25" s="166" t="s">
        <v>413</v>
      </c>
      <c r="J25" s="166" t="s">
        <v>413</v>
      </c>
      <c r="K25" s="166" t="s">
        <v>413</v>
      </c>
      <c r="L25" s="166" t="s">
        <v>413</v>
      </c>
      <c r="M25" s="166" t="s">
        <v>413</v>
      </c>
      <c r="N25" s="166" t="s">
        <v>413</v>
      </c>
      <c r="O25" s="166" t="s">
        <v>413</v>
      </c>
      <c r="P25" s="166" t="s">
        <v>413</v>
      </c>
      <c r="Q25" s="166" t="s">
        <v>413</v>
      </c>
      <c r="R25" s="166" t="s">
        <v>413</v>
      </c>
      <c r="S25" s="166" t="s">
        <v>413</v>
      </c>
      <c r="T25" s="166" t="s">
        <v>413</v>
      </c>
      <c r="U25" s="166" t="s">
        <v>413</v>
      </c>
      <c r="V25" s="166" t="s">
        <v>413</v>
      </c>
      <c r="W25" s="176" t="s">
        <v>413</v>
      </c>
      <c r="X25" s="166" t="s">
        <v>413</v>
      </c>
    </row>
    <row r="26" spans="1:64" ht="31.5">
      <c r="A26" s="102" t="s">
        <v>445</v>
      </c>
      <c r="B26" s="145" t="s">
        <v>446</v>
      </c>
      <c r="C26" s="155" t="s">
        <v>403</v>
      </c>
      <c r="D26" s="155" t="s">
        <v>413</v>
      </c>
      <c r="E26" s="155" t="s">
        <v>413</v>
      </c>
      <c r="F26" s="155" t="s">
        <v>413</v>
      </c>
      <c r="G26" s="155" t="s">
        <v>413</v>
      </c>
      <c r="H26" s="166">
        <f>H76</f>
        <v>0</v>
      </c>
      <c r="I26" s="166">
        <f>I76</f>
        <v>0</v>
      </c>
      <c r="J26" s="166">
        <f>J76</f>
        <v>0</v>
      </c>
      <c r="K26" s="166">
        <f t="shared" ref="K26:T26" si="4">K76</f>
        <v>0</v>
      </c>
      <c r="L26" s="166">
        <f t="shared" si="4"/>
        <v>0</v>
      </c>
      <c r="M26" s="166">
        <f t="shared" si="4"/>
        <v>0</v>
      </c>
      <c r="N26" s="166">
        <f t="shared" si="4"/>
        <v>0</v>
      </c>
      <c r="O26" s="166">
        <f t="shared" si="4"/>
        <v>0</v>
      </c>
      <c r="P26" s="166">
        <f t="shared" si="4"/>
        <v>0</v>
      </c>
      <c r="Q26" s="166">
        <f t="shared" si="4"/>
        <v>0</v>
      </c>
      <c r="R26" s="166">
        <f t="shared" si="4"/>
        <v>0</v>
      </c>
      <c r="S26" s="166">
        <f t="shared" si="4"/>
        <v>0</v>
      </c>
      <c r="T26" s="166">
        <f t="shared" si="4"/>
        <v>0</v>
      </c>
      <c r="U26" s="166">
        <f t="shared" ref="U26:W26" si="5">U76</f>
        <v>0</v>
      </c>
      <c r="V26" s="166">
        <f t="shared" si="5"/>
        <v>0</v>
      </c>
      <c r="W26" s="176">
        <f t="shared" si="5"/>
        <v>0</v>
      </c>
      <c r="X26" s="166" t="s">
        <v>413</v>
      </c>
    </row>
    <row r="27" spans="1:64" ht="47.25">
      <c r="A27" s="102" t="s">
        <v>447</v>
      </c>
      <c r="B27" s="145" t="s">
        <v>448</v>
      </c>
      <c r="C27" s="155" t="s">
        <v>403</v>
      </c>
      <c r="D27" s="155" t="s">
        <v>413</v>
      </c>
      <c r="E27" s="155" t="s">
        <v>413</v>
      </c>
      <c r="F27" s="155" t="s">
        <v>413</v>
      </c>
      <c r="G27" s="155" t="s">
        <v>413</v>
      </c>
      <c r="H27" s="166" t="s">
        <v>413</v>
      </c>
      <c r="I27" s="166" t="s">
        <v>413</v>
      </c>
      <c r="J27" s="166" t="s">
        <v>413</v>
      </c>
      <c r="K27" s="166" t="s">
        <v>413</v>
      </c>
      <c r="L27" s="166" t="s">
        <v>413</v>
      </c>
      <c r="M27" s="166" t="s">
        <v>413</v>
      </c>
      <c r="N27" s="166" t="s">
        <v>413</v>
      </c>
      <c r="O27" s="166" t="s">
        <v>413</v>
      </c>
      <c r="P27" s="166" t="s">
        <v>413</v>
      </c>
      <c r="Q27" s="166" t="s">
        <v>413</v>
      </c>
      <c r="R27" s="166" t="s">
        <v>413</v>
      </c>
      <c r="S27" s="166" t="s">
        <v>413</v>
      </c>
      <c r="T27" s="166" t="s">
        <v>413</v>
      </c>
      <c r="U27" s="166" t="s">
        <v>413</v>
      </c>
      <c r="V27" s="166" t="s">
        <v>413</v>
      </c>
      <c r="W27" s="176" t="s">
        <v>413</v>
      </c>
      <c r="X27" s="166" t="s">
        <v>413</v>
      </c>
    </row>
    <row r="28" spans="1:64" s="136" customFormat="1">
      <c r="A28" s="102" t="s">
        <v>449</v>
      </c>
      <c r="B28" s="150" t="s">
        <v>450</v>
      </c>
      <c r="C28" s="155" t="s">
        <v>403</v>
      </c>
      <c r="D28" s="155" t="s">
        <v>413</v>
      </c>
      <c r="E28" s="155" t="s">
        <v>413</v>
      </c>
      <c r="F28" s="155" t="s">
        <v>413</v>
      </c>
      <c r="G28" s="155" t="s">
        <v>413</v>
      </c>
      <c r="H28" s="166" t="s">
        <v>413</v>
      </c>
      <c r="I28" s="166" t="s">
        <v>413</v>
      </c>
      <c r="J28" s="166" t="s">
        <v>413</v>
      </c>
      <c r="K28" s="166" t="s">
        <v>413</v>
      </c>
      <c r="L28" s="166" t="s">
        <v>413</v>
      </c>
      <c r="M28" s="166" t="s">
        <v>413</v>
      </c>
      <c r="N28" s="166" t="s">
        <v>413</v>
      </c>
      <c r="O28" s="166" t="s">
        <v>413</v>
      </c>
      <c r="P28" s="166" t="s">
        <v>413</v>
      </c>
      <c r="Q28" s="166" t="s">
        <v>413</v>
      </c>
      <c r="R28" s="166" t="s">
        <v>413</v>
      </c>
      <c r="S28" s="166" t="s">
        <v>413</v>
      </c>
      <c r="T28" s="166" t="s">
        <v>413</v>
      </c>
      <c r="U28" s="166" t="s">
        <v>413</v>
      </c>
      <c r="V28" s="166" t="s">
        <v>413</v>
      </c>
      <c r="W28" s="176" t="s">
        <v>413</v>
      </c>
      <c r="X28" s="166" t="s">
        <v>413</v>
      </c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</row>
    <row r="29" spans="1:64" s="136" customFormat="1">
      <c r="A29" s="143" t="s">
        <v>414</v>
      </c>
      <c r="B29" s="144" t="s">
        <v>451</v>
      </c>
      <c r="C29" s="156" t="s">
        <v>403</v>
      </c>
      <c r="D29" s="156" t="s">
        <v>413</v>
      </c>
      <c r="E29" s="156" t="s">
        <v>413</v>
      </c>
      <c r="F29" s="156" t="s">
        <v>413</v>
      </c>
      <c r="G29" s="156" t="s">
        <v>413</v>
      </c>
      <c r="H29" s="168">
        <f t="shared" ref="H29:W29" si="6">H50+H76</f>
        <v>61.499200000000002</v>
      </c>
      <c r="I29" s="168">
        <f t="shared" si="6"/>
        <v>32.575200000000002</v>
      </c>
      <c r="J29" s="168">
        <f t="shared" si="6"/>
        <v>28.923999999999999</v>
      </c>
      <c r="K29" s="168">
        <f t="shared" si="6"/>
        <v>0</v>
      </c>
      <c r="L29" s="168">
        <f t="shared" si="6"/>
        <v>0</v>
      </c>
      <c r="M29" s="168">
        <f t="shared" si="6"/>
        <v>0</v>
      </c>
      <c r="N29" s="168">
        <f t="shared" si="6"/>
        <v>0</v>
      </c>
      <c r="O29" s="168">
        <f t="shared" si="6"/>
        <v>0</v>
      </c>
      <c r="P29" s="168">
        <f t="shared" si="6"/>
        <v>0</v>
      </c>
      <c r="Q29" s="168">
        <f t="shared" si="6"/>
        <v>0</v>
      </c>
      <c r="R29" s="168">
        <f t="shared" si="6"/>
        <v>0</v>
      </c>
      <c r="S29" s="168">
        <f t="shared" si="6"/>
        <v>0</v>
      </c>
      <c r="T29" s="168">
        <f t="shared" si="6"/>
        <v>0</v>
      </c>
      <c r="U29" s="168">
        <f t="shared" si="6"/>
        <v>28.923999999999999</v>
      </c>
      <c r="V29" s="168">
        <f t="shared" si="6"/>
        <v>0</v>
      </c>
      <c r="W29" s="178">
        <f t="shared" si="6"/>
        <v>0</v>
      </c>
      <c r="X29" s="168" t="s">
        <v>413</v>
      </c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</row>
    <row r="30" spans="1:64" ht="31.5">
      <c r="A30" s="157" t="s">
        <v>235</v>
      </c>
      <c r="B30" s="158" t="s">
        <v>236</v>
      </c>
      <c r="C30" s="159" t="s">
        <v>403</v>
      </c>
      <c r="D30" s="159" t="s">
        <v>413</v>
      </c>
      <c r="E30" s="159" t="s">
        <v>413</v>
      </c>
      <c r="F30" s="159" t="s">
        <v>413</v>
      </c>
      <c r="G30" s="159" t="s">
        <v>413</v>
      </c>
      <c r="H30" s="169" t="s">
        <v>413</v>
      </c>
      <c r="I30" s="169">
        <v>0</v>
      </c>
      <c r="J30" s="169" t="s">
        <v>413</v>
      </c>
      <c r="K30" s="169" t="s">
        <v>413</v>
      </c>
      <c r="L30" s="169" t="s">
        <v>413</v>
      </c>
      <c r="M30" s="169" t="s">
        <v>413</v>
      </c>
      <c r="N30" s="169" t="s">
        <v>413</v>
      </c>
      <c r="O30" s="169" t="s">
        <v>413</v>
      </c>
      <c r="P30" s="169" t="s">
        <v>413</v>
      </c>
      <c r="Q30" s="169" t="s">
        <v>413</v>
      </c>
      <c r="R30" s="169" t="s">
        <v>413</v>
      </c>
      <c r="S30" s="169" t="s">
        <v>413</v>
      </c>
      <c r="T30" s="169" t="s">
        <v>413</v>
      </c>
      <c r="U30" s="169" t="s">
        <v>413</v>
      </c>
      <c r="V30" s="169" t="s">
        <v>413</v>
      </c>
      <c r="W30" s="179" t="s">
        <v>413</v>
      </c>
      <c r="X30" s="169" t="s">
        <v>413</v>
      </c>
    </row>
    <row r="31" spans="1:64" ht="47.25" outlineLevel="1">
      <c r="A31" s="160" t="s">
        <v>237</v>
      </c>
      <c r="B31" s="161" t="s">
        <v>238</v>
      </c>
      <c r="C31" s="162" t="s">
        <v>403</v>
      </c>
      <c r="D31" s="164" t="s">
        <v>413</v>
      </c>
      <c r="E31" s="164" t="s">
        <v>413</v>
      </c>
      <c r="F31" s="164" t="s">
        <v>413</v>
      </c>
      <c r="G31" s="164" t="s">
        <v>413</v>
      </c>
      <c r="H31" s="170" t="s">
        <v>413</v>
      </c>
      <c r="I31" s="170">
        <v>0</v>
      </c>
      <c r="J31" s="170" t="s">
        <v>413</v>
      </c>
      <c r="K31" s="170" t="s">
        <v>413</v>
      </c>
      <c r="L31" s="170" t="s">
        <v>413</v>
      </c>
      <c r="M31" s="170" t="s">
        <v>413</v>
      </c>
      <c r="N31" s="170" t="s">
        <v>413</v>
      </c>
      <c r="O31" s="170" t="s">
        <v>413</v>
      </c>
      <c r="P31" s="170" t="s">
        <v>413</v>
      </c>
      <c r="Q31" s="170" t="s">
        <v>413</v>
      </c>
      <c r="R31" s="170" t="s">
        <v>413</v>
      </c>
      <c r="S31" s="170" t="s">
        <v>413</v>
      </c>
      <c r="T31" s="170" t="s">
        <v>413</v>
      </c>
      <c r="U31" s="170" t="s">
        <v>413</v>
      </c>
      <c r="V31" s="170" t="s">
        <v>413</v>
      </c>
      <c r="W31" s="180" t="s">
        <v>413</v>
      </c>
      <c r="X31" s="170" t="s">
        <v>413</v>
      </c>
    </row>
    <row r="32" spans="1:64" ht="63" outlineLevel="1">
      <c r="A32" s="102" t="s">
        <v>239</v>
      </c>
      <c r="B32" s="145" t="s">
        <v>240</v>
      </c>
      <c r="C32" s="153" t="s">
        <v>403</v>
      </c>
      <c r="D32" s="163" t="s">
        <v>413</v>
      </c>
      <c r="E32" s="163" t="s">
        <v>413</v>
      </c>
      <c r="F32" s="163" t="s">
        <v>413</v>
      </c>
      <c r="G32" s="163" t="s">
        <v>413</v>
      </c>
      <c r="H32" s="166" t="s">
        <v>413</v>
      </c>
      <c r="I32" s="166" t="s">
        <v>413</v>
      </c>
      <c r="J32" s="166" t="s">
        <v>413</v>
      </c>
      <c r="K32" s="166" t="s">
        <v>413</v>
      </c>
      <c r="L32" s="166" t="s">
        <v>413</v>
      </c>
      <c r="M32" s="166" t="s">
        <v>413</v>
      </c>
      <c r="N32" s="166" t="s">
        <v>413</v>
      </c>
      <c r="O32" s="166" t="s">
        <v>413</v>
      </c>
      <c r="P32" s="166" t="s">
        <v>413</v>
      </c>
      <c r="Q32" s="166" t="s">
        <v>413</v>
      </c>
      <c r="R32" s="166" t="s">
        <v>413</v>
      </c>
      <c r="S32" s="166" t="s">
        <v>413</v>
      </c>
      <c r="T32" s="166" t="s">
        <v>413</v>
      </c>
      <c r="U32" s="166" t="s">
        <v>413</v>
      </c>
      <c r="V32" s="166" t="s">
        <v>413</v>
      </c>
      <c r="W32" s="176" t="s">
        <v>413</v>
      </c>
      <c r="X32" s="166" t="s">
        <v>413</v>
      </c>
    </row>
    <row r="33" spans="1:64" ht="63" outlineLevel="1">
      <c r="A33" s="102" t="s">
        <v>241</v>
      </c>
      <c r="B33" s="145" t="s">
        <v>242</v>
      </c>
      <c r="C33" s="153" t="s">
        <v>403</v>
      </c>
      <c r="D33" s="163" t="s">
        <v>413</v>
      </c>
      <c r="E33" s="163" t="s">
        <v>413</v>
      </c>
      <c r="F33" s="163" t="s">
        <v>413</v>
      </c>
      <c r="G33" s="163" t="s">
        <v>413</v>
      </c>
      <c r="H33" s="166" t="s">
        <v>413</v>
      </c>
      <c r="I33" s="166" t="s">
        <v>413</v>
      </c>
      <c r="J33" s="166" t="s">
        <v>413</v>
      </c>
      <c r="K33" s="166" t="s">
        <v>413</v>
      </c>
      <c r="L33" s="166" t="s">
        <v>413</v>
      </c>
      <c r="M33" s="166" t="s">
        <v>413</v>
      </c>
      <c r="N33" s="166" t="s">
        <v>413</v>
      </c>
      <c r="O33" s="166" t="s">
        <v>413</v>
      </c>
      <c r="P33" s="166" t="s">
        <v>413</v>
      </c>
      <c r="Q33" s="166" t="s">
        <v>413</v>
      </c>
      <c r="R33" s="166" t="s">
        <v>413</v>
      </c>
      <c r="S33" s="166" t="s">
        <v>413</v>
      </c>
      <c r="T33" s="166" t="s">
        <v>413</v>
      </c>
      <c r="U33" s="166" t="s">
        <v>413</v>
      </c>
      <c r="V33" s="166" t="s">
        <v>413</v>
      </c>
      <c r="W33" s="176" t="s">
        <v>413</v>
      </c>
      <c r="X33" s="166" t="s">
        <v>413</v>
      </c>
    </row>
    <row r="34" spans="1:64" ht="63" outlineLevel="1">
      <c r="A34" s="102" t="s">
        <v>243</v>
      </c>
      <c r="B34" s="145" t="s">
        <v>415</v>
      </c>
      <c r="C34" s="153" t="s">
        <v>403</v>
      </c>
      <c r="D34" s="163" t="s">
        <v>413</v>
      </c>
      <c r="E34" s="163" t="s">
        <v>413</v>
      </c>
      <c r="F34" s="163" t="s">
        <v>413</v>
      </c>
      <c r="G34" s="163" t="s">
        <v>413</v>
      </c>
      <c r="H34" s="166" t="s">
        <v>413</v>
      </c>
      <c r="I34" s="166" t="s">
        <v>413</v>
      </c>
      <c r="J34" s="166" t="s">
        <v>413</v>
      </c>
      <c r="K34" s="166" t="s">
        <v>413</v>
      </c>
      <c r="L34" s="166" t="s">
        <v>413</v>
      </c>
      <c r="M34" s="166" t="s">
        <v>413</v>
      </c>
      <c r="N34" s="166" t="s">
        <v>413</v>
      </c>
      <c r="O34" s="166" t="s">
        <v>413</v>
      </c>
      <c r="P34" s="166" t="s">
        <v>413</v>
      </c>
      <c r="Q34" s="166" t="s">
        <v>413</v>
      </c>
      <c r="R34" s="166" t="s">
        <v>413</v>
      </c>
      <c r="S34" s="166" t="s">
        <v>413</v>
      </c>
      <c r="T34" s="166" t="s">
        <v>413</v>
      </c>
      <c r="U34" s="166" t="s">
        <v>413</v>
      </c>
      <c r="V34" s="166" t="s">
        <v>413</v>
      </c>
      <c r="W34" s="176" t="s">
        <v>413</v>
      </c>
      <c r="X34" s="166" t="s">
        <v>413</v>
      </c>
    </row>
    <row r="35" spans="1:64" s="136" customFormat="1" ht="67.5" customHeight="1" outlineLevel="1">
      <c r="A35" s="160" t="s">
        <v>245</v>
      </c>
      <c r="B35" s="161" t="s">
        <v>416</v>
      </c>
      <c r="C35" s="162" t="s">
        <v>403</v>
      </c>
      <c r="D35" s="164" t="s">
        <v>413</v>
      </c>
      <c r="E35" s="164" t="s">
        <v>413</v>
      </c>
      <c r="F35" s="164" t="s">
        <v>413</v>
      </c>
      <c r="G35" s="164" t="s">
        <v>413</v>
      </c>
      <c r="H35" s="170" t="s">
        <v>413</v>
      </c>
      <c r="I35" s="170">
        <v>0</v>
      </c>
      <c r="J35" s="170" t="s">
        <v>413</v>
      </c>
      <c r="K35" s="170" t="s">
        <v>413</v>
      </c>
      <c r="L35" s="170" t="s">
        <v>413</v>
      </c>
      <c r="M35" s="170" t="s">
        <v>413</v>
      </c>
      <c r="N35" s="170" t="s">
        <v>413</v>
      </c>
      <c r="O35" s="170" t="s">
        <v>413</v>
      </c>
      <c r="P35" s="170" t="s">
        <v>413</v>
      </c>
      <c r="Q35" s="170" t="s">
        <v>413</v>
      </c>
      <c r="R35" s="170" t="s">
        <v>413</v>
      </c>
      <c r="S35" s="170" t="s">
        <v>413</v>
      </c>
      <c r="T35" s="170" t="s">
        <v>413</v>
      </c>
      <c r="U35" s="170" t="s">
        <v>413</v>
      </c>
      <c r="V35" s="170" t="s">
        <v>413</v>
      </c>
      <c r="W35" s="180" t="s">
        <v>413</v>
      </c>
      <c r="X35" s="170" t="s">
        <v>413</v>
      </c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</row>
    <row r="36" spans="1:64" s="141" customFormat="1" ht="45.75" customHeight="1" outlineLevel="1">
      <c r="A36" s="102" t="s">
        <v>417</v>
      </c>
      <c r="B36" s="145" t="s">
        <v>418</v>
      </c>
      <c r="C36" s="153" t="s">
        <v>403</v>
      </c>
      <c r="D36" s="163" t="s">
        <v>413</v>
      </c>
      <c r="E36" s="163" t="s">
        <v>413</v>
      </c>
      <c r="F36" s="163" t="s">
        <v>413</v>
      </c>
      <c r="G36" s="163" t="s">
        <v>413</v>
      </c>
      <c r="H36" s="166" t="s">
        <v>413</v>
      </c>
      <c r="I36" s="166" t="s">
        <v>413</v>
      </c>
      <c r="J36" s="166" t="s">
        <v>413</v>
      </c>
      <c r="K36" s="166" t="s">
        <v>413</v>
      </c>
      <c r="L36" s="166" t="s">
        <v>413</v>
      </c>
      <c r="M36" s="166" t="s">
        <v>413</v>
      </c>
      <c r="N36" s="166" t="s">
        <v>413</v>
      </c>
      <c r="O36" s="166" t="s">
        <v>413</v>
      </c>
      <c r="P36" s="166" t="s">
        <v>413</v>
      </c>
      <c r="Q36" s="166" t="s">
        <v>413</v>
      </c>
      <c r="R36" s="166" t="s">
        <v>413</v>
      </c>
      <c r="S36" s="166" t="s">
        <v>413</v>
      </c>
      <c r="T36" s="166" t="s">
        <v>413</v>
      </c>
      <c r="U36" s="166" t="s">
        <v>413</v>
      </c>
      <c r="V36" s="166" t="s">
        <v>413</v>
      </c>
      <c r="W36" s="176" t="s">
        <v>413</v>
      </c>
      <c r="X36" s="166" t="s">
        <v>413</v>
      </c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</row>
    <row r="37" spans="1:64" s="141" customFormat="1" ht="45.75" customHeight="1" outlineLevel="1">
      <c r="A37" s="102" t="s">
        <v>419</v>
      </c>
      <c r="B37" s="145" t="s">
        <v>420</v>
      </c>
      <c r="C37" s="153" t="s">
        <v>403</v>
      </c>
      <c r="D37" s="163" t="s">
        <v>413</v>
      </c>
      <c r="E37" s="163" t="s">
        <v>413</v>
      </c>
      <c r="F37" s="163" t="s">
        <v>413</v>
      </c>
      <c r="G37" s="163" t="s">
        <v>413</v>
      </c>
      <c r="H37" s="166" t="s">
        <v>413</v>
      </c>
      <c r="I37" s="166" t="s">
        <v>413</v>
      </c>
      <c r="J37" s="166" t="s">
        <v>413</v>
      </c>
      <c r="K37" s="166" t="s">
        <v>413</v>
      </c>
      <c r="L37" s="166" t="s">
        <v>413</v>
      </c>
      <c r="M37" s="166" t="s">
        <v>413</v>
      </c>
      <c r="N37" s="166" t="s">
        <v>413</v>
      </c>
      <c r="O37" s="166" t="s">
        <v>413</v>
      </c>
      <c r="P37" s="166" t="s">
        <v>413</v>
      </c>
      <c r="Q37" s="166" t="s">
        <v>413</v>
      </c>
      <c r="R37" s="166" t="s">
        <v>413</v>
      </c>
      <c r="S37" s="166" t="s">
        <v>413</v>
      </c>
      <c r="T37" s="166" t="s">
        <v>413</v>
      </c>
      <c r="U37" s="166" t="s">
        <v>413</v>
      </c>
      <c r="V37" s="166" t="s">
        <v>413</v>
      </c>
      <c r="W37" s="176" t="s">
        <v>413</v>
      </c>
      <c r="X37" s="166" t="s">
        <v>413</v>
      </c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</row>
    <row r="38" spans="1:64" s="141" customFormat="1" ht="45.75" customHeight="1" outlineLevel="1">
      <c r="A38" s="160" t="s">
        <v>247</v>
      </c>
      <c r="B38" s="161" t="s">
        <v>421</v>
      </c>
      <c r="C38" s="162" t="s">
        <v>403</v>
      </c>
      <c r="D38" s="164" t="s">
        <v>413</v>
      </c>
      <c r="E38" s="164" t="s">
        <v>413</v>
      </c>
      <c r="F38" s="164" t="s">
        <v>413</v>
      </c>
      <c r="G38" s="164" t="s">
        <v>413</v>
      </c>
      <c r="H38" s="170" t="s">
        <v>413</v>
      </c>
      <c r="I38" s="170">
        <v>0</v>
      </c>
      <c r="J38" s="170" t="s">
        <v>413</v>
      </c>
      <c r="K38" s="170" t="s">
        <v>413</v>
      </c>
      <c r="L38" s="170" t="s">
        <v>413</v>
      </c>
      <c r="M38" s="170" t="s">
        <v>413</v>
      </c>
      <c r="N38" s="170" t="s">
        <v>413</v>
      </c>
      <c r="O38" s="170" t="s">
        <v>413</v>
      </c>
      <c r="P38" s="170" t="s">
        <v>413</v>
      </c>
      <c r="Q38" s="170" t="s">
        <v>413</v>
      </c>
      <c r="R38" s="170" t="s">
        <v>413</v>
      </c>
      <c r="S38" s="170" t="s">
        <v>413</v>
      </c>
      <c r="T38" s="170" t="s">
        <v>413</v>
      </c>
      <c r="U38" s="170" t="s">
        <v>413</v>
      </c>
      <c r="V38" s="170" t="s">
        <v>413</v>
      </c>
      <c r="W38" s="180" t="s">
        <v>413</v>
      </c>
      <c r="X38" s="170" t="s">
        <v>413</v>
      </c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</row>
    <row r="39" spans="1:64" ht="45.75" customHeight="1" outlineLevel="1">
      <c r="A39" s="102" t="s">
        <v>422</v>
      </c>
      <c r="B39" s="145" t="s">
        <v>423</v>
      </c>
      <c r="C39" s="153" t="s">
        <v>403</v>
      </c>
      <c r="D39" s="163" t="s">
        <v>413</v>
      </c>
      <c r="E39" s="163" t="s">
        <v>413</v>
      </c>
      <c r="F39" s="163" t="s">
        <v>413</v>
      </c>
      <c r="G39" s="163" t="s">
        <v>413</v>
      </c>
      <c r="H39" s="166" t="s">
        <v>413</v>
      </c>
      <c r="I39" s="166" t="s">
        <v>413</v>
      </c>
      <c r="J39" s="166" t="s">
        <v>413</v>
      </c>
      <c r="K39" s="166" t="s">
        <v>413</v>
      </c>
      <c r="L39" s="166" t="s">
        <v>413</v>
      </c>
      <c r="M39" s="166" t="s">
        <v>413</v>
      </c>
      <c r="N39" s="166" t="s">
        <v>413</v>
      </c>
      <c r="O39" s="166" t="s">
        <v>413</v>
      </c>
      <c r="P39" s="166" t="s">
        <v>413</v>
      </c>
      <c r="Q39" s="166" t="s">
        <v>413</v>
      </c>
      <c r="R39" s="166" t="s">
        <v>413</v>
      </c>
      <c r="S39" s="166" t="s">
        <v>413</v>
      </c>
      <c r="T39" s="166" t="s">
        <v>413</v>
      </c>
      <c r="U39" s="166" t="s">
        <v>413</v>
      </c>
      <c r="V39" s="166" t="s">
        <v>413</v>
      </c>
      <c r="W39" s="176" t="s">
        <v>413</v>
      </c>
      <c r="X39" s="166" t="s">
        <v>413</v>
      </c>
    </row>
    <row r="40" spans="1:64" ht="45.75" customHeight="1" outlineLevel="1">
      <c r="A40" s="102" t="s">
        <v>422</v>
      </c>
      <c r="B40" s="145" t="s">
        <v>424</v>
      </c>
      <c r="C40" s="153" t="s">
        <v>403</v>
      </c>
      <c r="D40" s="163" t="s">
        <v>413</v>
      </c>
      <c r="E40" s="163" t="s">
        <v>413</v>
      </c>
      <c r="F40" s="163" t="s">
        <v>413</v>
      </c>
      <c r="G40" s="163" t="s">
        <v>413</v>
      </c>
      <c r="H40" s="166" t="s">
        <v>413</v>
      </c>
      <c r="I40" s="166" t="s">
        <v>413</v>
      </c>
      <c r="J40" s="166" t="s">
        <v>413</v>
      </c>
      <c r="K40" s="166" t="s">
        <v>413</v>
      </c>
      <c r="L40" s="166" t="s">
        <v>413</v>
      </c>
      <c r="M40" s="166" t="s">
        <v>413</v>
      </c>
      <c r="N40" s="166" t="s">
        <v>413</v>
      </c>
      <c r="O40" s="166" t="s">
        <v>413</v>
      </c>
      <c r="P40" s="166" t="s">
        <v>413</v>
      </c>
      <c r="Q40" s="166" t="s">
        <v>413</v>
      </c>
      <c r="R40" s="166" t="s">
        <v>413</v>
      </c>
      <c r="S40" s="166" t="s">
        <v>413</v>
      </c>
      <c r="T40" s="166" t="s">
        <v>413</v>
      </c>
      <c r="U40" s="166" t="s">
        <v>413</v>
      </c>
      <c r="V40" s="166" t="s">
        <v>413</v>
      </c>
      <c r="W40" s="176" t="s">
        <v>413</v>
      </c>
      <c r="X40" s="166" t="s">
        <v>413</v>
      </c>
    </row>
    <row r="41" spans="1:64" ht="45.75" customHeight="1" outlineLevel="1">
      <c r="A41" s="102" t="s">
        <v>422</v>
      </c>
      <c r="B41" s="145" t="s">
        <v>425</v>
      </c>
      <c r="C41" s="153" t="s">
        <v>403</v>
      </c>
      <c r="D41" s="163" t="s">
        <v>413</v>
      </c>
      <c r="E41" s="163" t="s">
        <v>413</v>
      </c>
      <c r="F41" s="163" t="s">
        <v>413</v>
      </c>
      <c r="G41" s="163" t="s">
        <v>413</v>
      </c>
      <c r="H41" s="166" t="s">
        <v>413</v>
      </c>
      <c r="I41" s="166" t="s">
        <v>413</v>
      </c>
      <c r="J41" s="166" t="s">
        <v>413</v>
      </c>
      <c r="K41" s="166" t="s">
        <v>413</v>
      </c>
      <c r="L41" s="166" t="s">
        <v>413</v>
      </c>
      <c r="M41" s="166" t="s">
        <v>413</v>
      </c>
      <c r="N41" s="166" t="s">
        <v>413</v>
      </c>
      <c r="O41" s="166" t="s">
        <v>413</v>
      </c>
      <c r="P41" s="166" t="s">
        <v>413</v>
      </c>
      <c r="Q41" s="166" t="s">
        <v>413</v>
      </c>
      <c r="R41" s="166" t="s">
        <v>413</v>
      </c>
      <c r="S41" s="166" t="s">
        <v>413</v>
      </c>
      <c r="T41" s="166" t="s">
        <v>413</v>
      </c>
      <c r="U41" s="166" t="s">
        <v>413</v>
      </c>
      <c r="V41" s="166" t="s">
        <v>413</v>
      </c>
      <c r="W41" s="176" t="s">
        <v>413</v>
      </c>
      <c r="X41" s="166" t="s">
        <v>413</v>
      </c>
    </row>
    <row r="42" spans="1:64" ht="70.5" customHeight="1" outlineLevel="1">
      <c r="A42" s="102" t="s">
        <v>422</v>
      </c>
      <c r="B42" s="145" t="s">
        <v>426</v>
      </c>
      <c r="C42" s="153" t="s">
        <v>403</v>
      </c>
      <c r="D42" s="163" t="s">
        <v>413</v>
      </c>
      <c r="E42" s="163" t="s">
        <v>413</v>
      </c>
      <c r="F42" s="163" t="s">
        <v>413</v>
      </c>
      <c r="G42" s="163" t="s">
        <v>413</v>
      </c>
      <c r="H42" s="166" t="s">
        <v>413</v>
      </c>
      <c r="I42" s="166" t="s">
        <v>413</v>
      </c>
      <c r="J42" s="166" t="s">
        <v>413</v>
      </c>
      <c r="K42" s="166" t="s">
        <v>413</v>
      </c>
      <c r="L42" s="166" t="s">
        <v>413</v>
      </c>
      <c r="M42" s="166" t="s">
        <v>413</v>
      </c>
      <c r="N42" s="166" t="s">
        <v>413</v>
      </c>
      <c r="O42" s="166" t="s">
        <v>413</v>
      </c>
      <c r="P42" s="166" t="s">
        <v>413</v>
      </c>
      <c r="Q42" s="166" t="s">
        <v>413</v>
      </c>
      <c r="R42" s="166" t="s">
        <v>413</v>
      </c>
      <c r="S42" s="166" t="s">
        <v>413</v>
      </c>
      <c r="T42" s="166" t="s">
        <v>413</v>
      </c>
      <c r="U42" s="166" t="s">
        <v>413</v>
      </c>
      <c r="V42" s="166" t="s">
        <v>413</v>
      </c>
      <c r="W42" s="176" t="s">
        <v>413</v>
      </c>
      <c r="X42" s="166" t="s">
        <v>413</v>
      </c>
    </row>
    <row r="43" spans="1:64" ht="31.5" outlineLevel="1">
      <c r="A43" s="102" t="s">
        <v>427</v>
      </c>
      <c r="B43" s="145" t="s">
        <v>423</v>
      </c>
      <c r="C43" s="153" t="s">
        <v>403</v>
      </c>
      <c r="D43" s="163" t="s">
        <v>413</v>
      </c>
      <c r="E43" s="163" t="s">
        <v>413</v>
      </c>
      <c r="F43" s="163" t="s">
        <v>413</v>
      </c>
      <c r="G43" s="163" t="s">
        <v>413</v>
      </c>
      <c r="H43" s="166" t="s">
        <v>413</v>
      </c>
      <c r="I43" s="166" t="s">
        <v>413</v>
      </c>
      <c r="J43" s="166" t="s">
        <v>413</v>
      </c>
      <c r="K43" s="166" t="s">
        <v>413</v>
      </c>
      <c r="L43" s="166" t="s">
        <v>413</v>
      </c>
      <c r="M43" s="166" t="s">
        <v>413</v>
      </c>
      <c r="N43" s="166" t="s">
        <v>413</v>
      </c>
      <c r="O43" s="166" t="s">
        <v>413</v>
      </c>
      <c r="P43" s="166" t="s">
        <v>413</v>
      </c>
      <c r="Q43" s="166" t="s">
        <v>413</v>
      </c>
      <c r="R43" s="166" t="s">
        <v>413</v>
      </c>
      <c r="S43" s="166" t="s">
        <v>413</v>
      </c>
      <c r="T43" s="166" t="s">
        <v>413</v>
      </c>
      <c r="U43" s="166" t="s">
        <v>413</v>
      </c>
      <c r="V43" s="166" t="s">
        <v>413</v>
      </c>
      <c r="W43" s="176" t="s">
        <v>413</v>
      </c>
      <c r="X43" s="166" t="s">
        <v>413</v>
      </c>
    </row>
    <row r="44" spans="1:64" ht="110.25" outlineLevel="1">
      <c r="A44" s="102" t="s">
        <v>427</v>
      </c>
      <c r="B44" s="145" t="s">
        <v>424</v>
      </c>
      <c r="C44" s="153" t="s">
        <v>403</v>
      </c>
      <c r="D44" s="163" t="s">
        <v>413</v>
      </c>
      <c r="E44" s="163" t="s">
        <v>413</v>
      </c>
      <c r="F44" s="163" t="s">
        <v>413</v>
      </c>
      <c r="G44" s="163" t="s">
        <v>413</v>
      </c>
      <c r="H44" s="166" t="s">
        <v>413</v>
      </c>
      <c r="I44" s="166" t="s">
        <v>413</v>
      </c>
      <c r="J44" s="166" t="s">
        <v>413</v>
      </c>
      <c r="K44" s="166" t="s">
        <v>413</v>
      </c>
      <c r="L44" s="166" t="s">
        <v>413</v>
      </c>
      <c r="M44" s="166" t="s">
        <v>413</v>
      </c>
      <c r="N44" s="166" t="s">
        <v>413</v>
      </c>
      <c r="O44" s="166" t="s">
        <v>413</v>
      </c>
      <c r="P44" s="166" t="s">
        <v>413</v>
      </c>
      <c r="Q44" s="166" t="s">
        <v>413</v>
      </c>
      <c r="R44" s="166" t="s">
        <v>413</v>
      </c>
      <c r="S44" s="166" t="s">
        <v>413</v>
      </c>
      <c r="T44" s="166" t="s">
        <v>413</v>
      </c>
      <c r="U44" s="166" t="s">
        <v>413</v>
      </c>
      <c r="V44" s="166" t="s">
        <v>413</v>
      </c>
      <c r="W44" s="176" t="s">
        <v>413</v>
      </c>
      <c r="X44" s="166" t="s">
        <v>413</v>
      </c>
    </row>
    <row r="45" spans="1:64" ht="45" customHeight="1" outlineLevel="1">
      <c r="A45" s="102" t="s">
        <v>427</v>
      </c>
      <c r="B45" s="145" t="s">
        <v>425</v>
      </c>
      <c r="C45" s="153" t="s">
        <v>403</v>
      </c>
      <c r="D45" s="163" t="s">
        <v>413</v>
      </c>
      <c r="E45" s="163" t="s">
        <v>413</v>
      </c>
      <c r="F45" s="163" t="s">
        <v>413</v>
      </c>
      <c r="G45" s="163" t="s">
        <v>413</v>
      </c>
      <c r="H45" s="166" t="s">
        <v>413</v>
      </c>
      <c r="I45" s="166" t="s">
        <v>413</v>
      </c>
      <c r="J45" s="166" t="s">
        <v>413</v>
      </c>
      <c r="K45" s="166" t="s">
        <v>413</v>
      </c>
      <c r="L45" s="166" t="s">
        <v>413</v>
      </c>
      <c r="M45" s="166" t="s">
        <v>413</v>
      </c>
      <c r="N45" s="166" t="s">
        <v>413</v>
      </c>
      <c r="O45" s="166" t="s">
        <v>413</v>
      </c>
      <c r="P45" s="166" t="s">
        <v>413</v>
      </c>
      <c r="Q45" s="166" t="s">
        <v>413</v>
      </c>
      <c r="R45" s="166" t="s">
        <v>413</v>
      </c>
      <c r="S45" s="166" t="s">
        <v>413</v>
      </c>
      <c r="T45" s="166" t="s">
        <v>413</v>
      </c>
      <c r="U45" s="166" t="s">
        <v>413</v>
      </c>
      <c r="V45" s="166" t="s">
        <v>413</v>
      </c>
      <c r="W45" s="176" t="s">
        <v>413</v>
      </c>
      <c r="X45" s="166" t="s">
        <v>413</v>
      </c>
    </row>
    <row r="46" spans="1:64" s="136" customFormat="1" ht="94.5" outlineLevel="1">
      <c r="A46" s="102" t="s">
        <v>427</v>
      </c>
      <c r="B46" s="145" t="s">
        <v>428</v>
      </c>
      <c r="C46" s="153" t="s">
        <v>403</v>
      </c>
      <c r="D46" s="163" t="s">
        <v>413</v>
      </c>
      <c r="E46" s="163" t="s">
        <v>413</v>
      </c>
      <c r="F46" s="163" t="s">
        <v>413</v>
      </c>
      <c r="G46" s="163" t="s">
        <v>413</v>
      </c>
      <c r="H46" s="166" t="s">
        <v>413</v>
      </c>
      <c r="I46" s="166" t="s">
        <v>413</v>
      </c>
      <c r="J46" s="166" t="s">
        <v>413</v>
      </c>
      <c r="K46" s="166" t="s">
        <v>413</v>
      </c>
      <c r="L46" s="166" t="s">
        <v>413</v>
      </c>
      <c r="M46" s="166" t="s">
        <v>413</v>
      </c>
      <c r="N46" s="166" t="s">
        <v>413</v>
      </c>
      <c r="O46" s="166" t="s">
        <v>413</v>
      </c>
      <c r="P46" s="166" t="s">
        <v>413</v>
      </c>
      <c r="Q46" s="166" t="s">
        <v>413</v>
      </c>
      <c r="R46" s="166" t="s">
        <v>413</v>
      </c>
      <c r="S46" s="166" t="s">
        <v>413</v>
      </c>
      <c r="T46" s="166" t="s">
        <v>413</v>
      </c>
      <c r="U46" s="166" t="s">
        <v>413</v>
      </c>
      <c r="V46" s="166" t="s">
        <v>413</v>
      </c>
      <c r="W46" s="176" t="s">
        <v>413</v>
      </c>
      <c r="X46" s="166" t="s">
        <v>413</v>
      </c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</row>
    <row r="47" spans="1:64" ht="94.5" outlineLevel="1">
      <c r="A47" s="160" t="s">
        <v>249</v>
      </c>
      <c r="B47" s="161" t="s">
        <v>250</v>
      </c>
      <c r="C47" s="162" t="s">
        <v>403</v>
      </c>
      <c r="D47" s="164" t="s">
        <v>413</v>
      </c>
      <c r="E47" s="164" t="s">
        <v>413</v>
      </c>
      <c r="F47" s="164" t="s">
        <v>413</v>
      </c>
      <c r="G47" s="164" t="s">
        <v>413</v>
      </c>
      <c r="H47" s="170" t="s">
        <v>413</v>
      </c>
      <c r="I47" s="170">
        <v>0</v>
      </c>
      <c r="J47" s="170" t="s">
        <v>413</v>
      </c>
      <c r="K47" s="170" t="s">
        <v>413</v>
      </c>
      <c r="L47" s="170" t="s">
        <v>413</v>
      </c>
      <c r="M47" s="170" t="s">
        <v>413</v>
      </c>
      <c r="N47" s="170" t="s">
        <v>413</v>
      </c>
      <c r="O47" s="170" t="s">
        <v>413</v>
      </c>
      <c r="P47" s="170" t="s">
        <v>413</v>
      </c>
      <c r="Q47" s="170" t="s">
        <v>413</v>
      </c>
      <c r="R47" s="170" t="s">
        <v>413</v>
      </c>
      <c r="S47" s="170" t="s">
        <v>413</v>
      </c>
      <c r="T47" s="170" t="s">
        <v>413</v>
      </c>
      <c r="U47" s="170" t="s">
        <v>413</v>
      </c>
      <c r="V47" s="170" t="s">
        <v>413</v>
      </c>
      <c r="W47" s="180" t="s">
        <v>413</v>
      </c>
      <c r="X47" s="170" t="s">
        <v>413</v>
      </c>
    </row>
    <row r="48" spans="1:64" ht="78.75" outlineLevel="1">
      <c r="A48" s="102" t="s">
        <v>251</v>
      </c>
      <c r="B48" s="145" t="s">
        <v>252</v>
      </c>
      <c r="C48" s="153" t="s">
        <v>403</v>
      </c>
      <c r="D48" s="163" t="s">
        <v>413</v>
      </c>
      <c r="E48" s="163" t="s">
        <v>413</v>
      </c>
      <c r="F48" s="163" t="s">
        <v>413</v>
      </c>
      <c r="G48" s="163" t="s">
        <v>413</v>
      </c>
      <c r="H48" s="166" t="s">
        <v>413</v>
      </c>
      <c r="I48" s="166" t="s">
        <v>413</v>
      </c>
      <c r="J48" s="166" t="s">
        <v>413</v>
      </c>
      <c r="K48" s="166" t="s">
        <v>413</v>
      </c>
      <c r="L48" s="166" t="s">
        <v>413</v>
      </c>
      <c r="M48" s="166" t="s">
        <v>413</v>
      </c>
      <c r="N48" s="166" t="s">
        <v>413</v>
      </c>
      <c r="O48" s="166" t="s">
        <v>413</v>
      </c>
      <c r="P48" s="166" t="s">
        <v>413</v>
      </c>
      <c r="Q48" s="166" t="s">
        <v>413</v>
      </c>
      <c r="R48" s="166" t="s">
        <v>413</v>
      </c>
      <c r="S48" s="166" t="s">
        <v>413</v>
      </c>
      <c r="T48" s="166" t="s">
        <v>413</v>
      </c>
      <c r="U48" s="166" t="s">
        <v>413</v>
      </c>
      <c r="V48" s="166" t="s">
        <v>413</v>
      </c>
      <c r="W48" s="176" t="s">
        <v>413</v>
      </c>
      <c r="X48" s="166" t="s">
        <v>413</v>
      </c>
    </row>
    <row r="49" spans="1:28" ht="78.75" outlineLevel="1">
      <c r="A49" s="102" t="s">
        <v>253</v>
      </c>
      <c r="B49" s="145" t="s">
        <v>254</v>
      </c>
      <c r="C49" s="153" t="s">
        <v>403</v>
      </c>
      <c r="D49" s="163" t="s">
        <v>413</v>
      </c>
      <c r="E49" s="163" t="s">
        <v>413</v>
      </c>
      <c r="F49" s="163" t="s">
        <v>413</v>
      </c>
      <c r="G49" s="163" t="s">
        <v>413</v>
      </c>
      <c r="H49" s="166" t="s">
        <v>413</v>
      </c>
      <c r="I49" s="166" t="s">
        <v>413</v>
      </c>
      <c r="J49" s="166" t="s">
        <v>413</v>
      </c>
      <c r="K49" s="166" t="s">
        <v>413</v>
      </c>
      <c r="L49" s="166" t="s">
        <v>413</v>
      </c>
      <c r="M49" s="166" t="s">
        <v>413</v>
      </c>
      <c r="N49" s="166" t="s">
        <v>413</v>
      </c>
      <c r="O49" s="166" t="s">
        <v>413</v>
      </c>
      <c r="P49" s="166" t="s">
        <v>413</v>
      </c>
      <c r="Q49" s="166" t="s">
        <v>413</v>
      </c>
      <c r="R49" s="166" t="s">
        <v>413</v>
      </c>
      <c r="S49" s="166" t="s">
        <v>413</v>
      </c>
      <c r="T49" s="166" t="s">
        <v>413</v>
      </c>
      <c r="U49" s="166" t="s">
        <v>413</v>
      </c>
      <c r="V49" s="166" t="s">
        <v>413</v>
      </c>
      <c r="W49" s="176" t="s">
        <v>413</v>
      </c>
      <c r="X49" s="166" t="s">
        <v>413</v>
      </c>
    </row>
    <row r="50" spans="1:28" ht="31.5">
      <c r="A50" s="157" t="s">
        <v>255</v>
      </c>
      <c r="B50" s="158" t="s">
        <v>256</v>
      </c>
      <c r="C50" s="159" t="s">
        <v>403</v>
      </c>
      <c r="D50" s="159" t="s">
        <v>413</v>
      </c>
      <c r="E50" s="159" t="s">
        <v>413</v>
      </c>
      <c r="F50" s="159" t="s">
        <v>413</v>
      </c>
      <c r="G50" s="159" t="s">
        <v>413</v>
      </c>
      <c r="H50" s="169">
        <f>H51+H54</f>
        <v>61.499200000000002</v>
      </c>
      <c r="I50" s="169">
        <f t="shared" ref="I50:J50" si="7">I51+I54</f>
        <v>32.575200000000002</v>
      </c>
      <c r="J50" s="169">
        <f t="shared" si="7"/>
        <v>28.923999999999999</v>
      </c>
      <c r="K50" s="169">
        <f t="shared" ref="K50:W50" si="8">K51+K54</f>
        <v>0</v>
      </c>
      <c r="L50" s="169">
        <f t="shared" si="8"/>
        <v>0</v>
      </c>
      <c r="M50" s="169">
        <f t="shared" si="8"/>
        <v>0</v>
      </c>
      <c r="N50" s="169">
        <f t="shared" si="8"/>
        <v>0</v>
      </c>
      <c r="O50" s="169">
        <f t="shared" si="8"/>
        <v>0</v>
      </c>
      <c r="P50" s="169">
        <f t="shared" si="8"/>
        <v>0</v>
      </c>
      <c r="Q50" s="169">
        <f t="shared" si="8"/>
        <v>0</v>
      </c>
      <c r="R50" s="169">
        <f t="shared" si="8"/>
        <v>0</v>
      </c>
      <c r="S50" s="169">
        <f t="shared" si="8"/>
        <v>0</v>
      </c>
      <c r="T50" s="169">
        <f t="shared" si="8"/>
        <v>0</v>
      </c>
      <c r="U50" s="169">
        <f t="shared" si="8"/>
        <v>28.923999999999999</v>
      </c>
      <c r="V50" s="169">
        <f t="shared" si="8"/>
        <v>0</v>
      </c>
      <c r="W50" s="179">
        <f t="shared" si="8"/>
        <v>0</v>
      </c>
      <c r="X50" s="169" t="s">
        <v>413</v>
      </c>
    </row>
    <row r="51" spans="1:28" ht="63" outlineLevel="1">
      <c r="A51" s="160" t="s">
        <v>257</v>
      </c>
      <c r="B51" s="161" t="s">
        <v>258</v>
      </c>
      <c r="C51" s="162" t="s">
        <v>403</v>
      </c>
      <c r="D51" s="164" t="s">
        <v>413</v>
      </c>
      <c r="E51" s="164" t="s">
        <v>413</v>
      </c>
      <c r="F51" s="164" t="s">
        <v>413</v>
      </c>
      <c r="G51" s="164" t="s">
        <v>413</v>
      </c>
      <c r="H51" s="170">
        <f t="shared" ref="H51:W51" si="9">H52</f>
        <v>0</v>
      </c>
      <c r="I51" s="170">
        <f t="shared" si="9"/>
        <v>0</v>
      </c>
      <c r="J51" s="170">
        <f t="shared" si="9"/>
        <v>0</v>
      </c>
      <c r="K51" s="170">
        <f t="shared" si="9"/>
        <v>0</v>
      </c>
      <c r="L51" s="170">
        <f t="shared" si="9"/>
        <v>0</v>
      </c>
      <c r="M51" s="170">
        <f t="shared" si="9"/>
        <v>0</v>
      </c>
      <c r="N51" s="170">
        <f t="shared" si="9"/>
        <v>0</v>
      </c>
      <c r="O51" s="170">
        <f t="shared" si="9"/>
        <v>0</v>
      </c>
      <c r="P51" s="170">
        <f t="shared" si="9"/>
        <v>0</v>
      </c>
      <c r="Q51" s="170">
        <f t="shared" si="9"/>
        <v>0</v>
      </c>
      <c r="R51" s="170">
        <f t="shared" si="9"/>
        <v>0</v>
      </c>
      <c r="S51" s="170">
        <f t="shared" si="9"/>
        <v>0</v>
      </c>
      <c r="T51" s="170">
        <f t="shared" si="9"/>
        <v>0</v>
      </c>
      <c r="U51" s="170">
        <f t="shared" si="9"/>
        <v>0</v>
      </c>
      <c r="V51" s="170">
        <f t="shared" si="9"/>
        <v>0</v>
      </c>
      <c r="W51" s="170">
        <f t="shared" si="9"/>
        <v>0</v>
      </c>
      <c r="X51" s="170" t="s">
        <v>413</v>
      </c>
    </row>
    <row r="52" spans="1:28" s="136" customFormat="1" ht="31.5" outlineLevel="1">
      <c r="A52" s="102" t="s">
        <v>259</v>
      </c>
      <c r="B52" s="145" t="s">
        <v>260</v>
      </c>
      <c r="C52" s="154" t="s">
        <v>403</v>
      </c>
      <c r="D52" s="165" t="s">
        <v>413</v>
      </c>
      <c r="E52" s="165" t="s">
        <v>413</v>
      </c>
      <c r="F52" s="165" t="s">
        <v>413</v>
      </c>
      <c r="G52" s="165" t="s">
        <v>413</v>
      </c>
      <c r="H52" s="167">
        <v>0</v>
      </c>
      <c r="I52" s="167">
        <v>0</v>
      </c>
      <c r="J52" s="167">
        <v>0</v>
      </c>
      <c r="K52" s="167">
        <v>0</v>
      </c>
      <c r="L52" s="167">
        <v>0</v>
      </c>
      <c r="M52" s="167">
        <v>0</v>
      </c>
      <c r="N52" s="167">
        <v>0</v>
      </c>
      <c r="O52" s="167">
        <v>0</v>
      </c>
      <c r="P52" s="167">
        <v>0</v>
      </c>
      <c r="Q52" s="167">
        <v>0</v>
      </c>
      <c r="R52" s="167">
        <v>0</v>
      </c>
      <c r="S52" s="167">
        <v>0</v>
      </c>
      <c r="T52" s="167">
        <v>0</v>
      </c>
      <c r="U52" s="167">
        <v>0</v>
      </c>
      <c r="V52" s="167">
        <v>0</v>
      </c>
      <c r="W52" s="167">
        <v>0</v>
      </c>
      <c r="X52" s="167" t="s">
        <v>413</v>
      </c>
    </row>
    <row r="53" spans="1:28" ht="63" outlineLevel="1">
      <c r="A53" s="102" t="s">
        <v>261</v>
      </c>
      <c r="B53" s="145" t="s">
        <v>262</v>
      </c>
      <c r="C53" s="154" t="s">
        <v>403</v>
      </c>
      <c r="D53" s="165" t="s">
        <v>413</v>
      </c>
      <c r="E53" s="165" t="s">
        <v>413</v>
      </c>
      <c r="F53" s="165" t="s">
        <v>413</v>
      </c>
      <c r="G53" s="165" t="s">
        <v>413</v>
      </c>
      <c r="H53" s="167" t="s">
        <v>413</v>
      </c>
      <c r="I53" s="167" t="s">
        <v>413</v>
      </c>
      <c r="J53" s="167" t="s">
        <v>413</v>
      </c>
      <c r="K53" s="167" t="s">
        <v>413</v>
      </c>
      <c r="L53" s="167" t="s">
        <v>413</v>
      </c>
      <c r="M53" s="167" t="s">
        <v>413</v>
      </c>
      <c r="N53" s="167" t="s">
        <v>413</v>
      </c>
      <c r="O53" s="167" t="s">
        <v>413</v>
      </c>
      <c r="P53" s="167" t="s">
        <v>413</v>
      </c>
      <c r="Q53" s="167" t="s">
        <v>413</v>
      </c>
      <c r="R53" s="167" t="s">
        <v>413</v>
      </c>
      <c r="S53" s="167" t="s">
        <v>413</v>
      </c>
      <c r="T53" s="167" t="s">
        <v>413</v>
      </c>
      <c r="U53" s="167" t="s">
        <v>413</v>
      </c>
      <c r="V53" s="167" t="s">
        <v>413</v>
      </c>
      <c r="W53" s="167" t="s">
        <v>413</v>
      </c>
      <c r="X53" s="167" t="s">
        <v>413</v>
      </c>
    </row>
    <row r="54" spans="1:28" ht="47.25" outlineLevel="1">
      <c r="A54" s="160" t="s">
        <v>263</v>
      </c>
      <c r="B54" s="161" t="s">
        <v>264</v>
      </c>
      <c r="C54" s="162" t="s">
        <v>403</v>
      </c>
      <c r="D54" s="164" t="s">
        <v>413</v>
      </c>
      <c r="E54" s="164" t="s">
        <v>413</v>
      </c>
      <c r="F54" s="164" t="s">
        <v>413</v>
      </c>
      <c r="G54" s="164" t="s">
        <v>413</v>
      </c>
      <c r="H54" s="170">
        <f t="shared" ref="H54:W54" si="10">H55+H56</f>
        <v>61.499200000000002</v>
      </c>
      <c r="I54" s="170">
        <f t="shared" si="10"/>
        <v>32.575200000000002</v>
      </c>
      <c r="J54" s="170">
        <f t="shared" si="10"/>
        <v>28.923999999999999</v>
      </c>
      <c r="K54" s="170">
        <f t="shared" si="10"/>
        <v>0</v>
      </c>
      <c r="L54" s="170">
        <f t="shared" si="10"/>
        <v>0</v>
      </c>
      <c r="M54" s="170">
        <f t="shared" si="10"/>
        <v>0</v>
      </c>
      <c r="N54" s="170">
        <f t="shared" si="10"/>
        <v>0</v>
      </c>
      <c r="O54" s="170">
        <f t="shared" si="10"/>
        <v>0</v>
      </c>
      <c r="P54" s="170">
        <f t="shared" si="10"/>
        <v>0</v>
      </c>
      <c r="Q54" s="170">
        <f t="shared" si="10"/>
        <v>0</v>
      </c>
      <c r="R54" s="170">
        <f t="shared" si="10"/>
        <v>0</v>
      </c>
      <c r="S54" s="170">
        <f t="shared" si="10"/>
        <v>0</v>
      </c>
      <c r="T54" s="170">
        <f t="shared" si="10"/>
        <v>0</v>
      </c>
      <c r="U54" s="170">
        <f t="shared" si="10"/>
        <v>28.923999999999999</v>
      </c>
      <c r="V54" s="170">
        <f t="shared" si="10"/>
        <v>0</v>
      </c>
      <c r="W54" s="170">
        <f t="shared" si="10"/>
        <v>0</v>
      </c>
      <c r="X54" s="170" t="s">
        <v>413</v>
      </c>
    </row>
    <row r="55" spans="1:28" ht="31.5" outlineLevel="1">
      <c r="A55" s="102" t="s">
        <v>265</v>
      </c>
      <c r="B55" s="145" t="s">
        <v>266</v>
      </c>
      <c r="C55" s="154" t="s">
        <v>403</v>
      </c>
      <c r="D55" s="165" t="s">
        <v>413</v>
      </c>
      <c r="E55" s="165" t="s">
        <v>413</v>
      </c>
      <c r="F55" s="165" t="s">
        <v>413</v>
      </c>
      <c r="G55" s="165" t="s">
        <v>413</v>
      </c>
      <c r="H55" s="167">
        <v>0</v>
      </c>
      <c r="I55" s="167">
        <v>0</v>
      </c>
      <c r="J55" s="167">
        <v>0</v>
      </c>
      <c r="K55" s="167">
        <v>0</v>
      </c>
      <c r="L55" s="167">
        <v>0</v>
      </c>
      <c r="M55" s="167">
        <v>0</v>
      </c>
      <c r="N55" s="167">
        <v>0</v>
      </c>
      <c r="O55" s="167">
        <v>0</v>
      </c>
      <c r="P55" s="167">
        <v>0</v>
      </c>
      <c r="Q55" s="167">
        <v>0</v>
      </c>
      <c r="R55" s="167">
        <v>0</v>
      </c>
      <c r="S55" s="167">
        <v>0</v>
      </c>
      <c r="T55" s="167">
        <v>0</v>
      </c>
      <c r="U55" s="167">
        <v>0</v>
      </c>
      <c r="V55" s="167">
        <v>0</v>
      </c>
      <c r="W55" s="167">
        <v>0</v>
      </c>
      <c r="X55" s="167" t="s">
        <v>413</v>
      </c>
    </row>
    <row r="56" spans="1:28" ht="47.25" outlineLevel="1">
      <c r="A56" s="102" t="s">
        <v>267</v>
      </c>
      <c r="B56" s="145" t="s">
        <v>429</v>
      </c>
      <c r="C56" s="154" t="s">
        <v>403</v>
      </c>
      <c r="D56" s="154" t="s">
        <v>413</v>
      </c>
      <c r="E56" s="154" t="s">
        <v>413</v>
      </c>
      <c r="F56" s="154" t="s">
        <v>413</v>
      </c>
      <c r="G56" s="154" t="s">
        <v>413</v>
      </c>
      <c r="H56" s="167">
        <f>SUM(H57:H60)</f>
        <v>61.499200000000002</v>
      </c>
      <c r="I56" s="167">
        <f t="shared" ref="I56:J56" si="11">SUM(I57:I60)</f>
        <v>32.575200000000002</v>
      </c>
      <c r="J56" s="167">
        <f t="shared" si="11"/>
        <v>28.923999999999999</v>
      </c>
      <c r="K56" s="167">
        <f t="shared" ref="K56:W56" si="12">SUM(K57:K60)</f>
        <v>0</v>
      </c>
      <c r="L56" s="167">
        <f t="shared" si="12"/>
        <v>0</v>
      </c>
      <c r="M56" s="167">
        <f t="shared" si="12"/>
        <v>0</v>
      </c>
      <c r="N56" s="167">
        <f t="shared" si="12"/>
        <v>0</v>
      </c>
      <c r="O56" s="167">
        <f t="shared" si="12"/>
        <v>0</v>
      </c>
      <c r="P56" s="167">
        <f t="shared" si="12"/>
        <v>0</v>
      </c>
      <c r="Q56" s="167">
        <f t="shared" si="12"/>
        <v>0</v>
      </c>
      <c r="R56" s="167">
        <f t="shared" si="12"/>
        <v>0</v>
      </c>
      <c r="S56" s="167">
        <f t="shared" si="12"/>
        <v>0</v>
      </c>
      <c r="T56" s="167">
        <f t="shared" si="12"/>
        <v>0</v>
      </c>
      <c r="U56" s="167">
        <f t="shared" si="12"/>
        <v>28.923999999999999</v>
      </c>
      <c r="V56" s="167">
        <f t="shared" si="12"/>
        <v>0</v>
      </c>
      <c r="W56" s="167">
        <f t="shared" si="12"/>
        <v>0</v>
      </c>
      <c r="X56" s="167" t="s">
        <v>413</v>
      </c>
    </row>
    <row r="57" spans="1:28" s="186" customFormat="1" ht="47.25">
      <c r="A57" s="181" t="s">
        <v>267</v>
      </c>
      <c r="B57" s="182" t="s">
        <v>452</v>
      </c>
      <c r="C57" s="183" t="s">
        <v>453</v>
      </c>
      <c r="D57" s="184" t="s">
        <v>413</v>
      </c>
      <c r="E57" s="184" t="s">
        <v>413</v>
      </c>
      <c r="F57" s="184" t="s">
        <v>413</v>
      </c>
      <c r="G57" s="184" t="s">
        <v>413</v>
      </c>
      <c r="H57" s="185">
        <v>3.4849999999999999</v>
      </c>
      <c r="I57" s="185">
        <f>H57-J57</f>
        <v>0</v>
      </c>
      <c r="J57" s="185">
        <v>3.4849999999999999</v>
      </c>
      <c r="K57" s="184">
        <v>0</v>
      </c>
      <c r="L57" s="184">
        <v>0</v>
      </c>
      <c r="M57" s="184">
        <v>0</v>
      </c>
      <c r="N57" s="184">
        <v>0</v>
      </c>
      <c r="O57" s="184">
        <v>0</v>
      </c>
      <c r="P57" s="184">
        <v>0</v>
      </c>
      <c r="Q57" s="184">
        <v>0</v>
      </c>
      <c r="R57" s="184">
        <v>0</v>
      </c>
      <c r="S57" s="187">
        <v>0</v>
      </c>
      <c r="T57" s="184">
        <f t="shared" ref="T57:T59" si="13">L57</f>
        <v>0</v>
      </c>
      <c r="U57" s="184">
        <f t="shared" ref="U57:U59" si="14">J57-L57</f>
        <v>3.4849999999999999</v>
      </c>
      <c r="V57" s="184">
        <v>0</v>
      </c>
      <c r="W57" s="189">
        <v>0</v>
      </c>
      <c r="X57" s="184" t="s">
        <v>413</v>
      </c>
    </row>
    <row r="58" spans="1:28" s="186" customFormat="1" ht="63">
      <c r="A58" s="181" t="s">
        <v>267</v>
      </c>
      <c r="B58" s="182" t="s">
        <v>454</v>
      </c>
      <c r="C58" s="183" t="s">
        <v>455</v>
      </c>
      <c r="D58" s="184" t="s">
        <v>413</v>
      </c>
      <c r="E58" s="184" t="s">
        <v>413</v>
      </c>
      <c r="F58" s="184" t="s">
        <v>413</v>
      </c>
      <c r="G58" s="184" t="s">
        <v>413</v>
      </c>
      <c r="H58" s="185">
        <v>0.83399999999999996</v>
      </c>
      <c r="I58" s="185">
        <f t="shared" ref="I58:I59" si="15">H58-J58</f>
        <v>0</v>
      </c>
      <c r="J58" s="185">
        <v>0.83399999999999996</v>
      </c>
      <c r="K58" s="184">
        <v>0</v>
      </c>
      <c r="L58" s="184">
        <v>0</v>
      </c>
      <c r="M58" s="184">
        <v>0</v>
      </c>
      <c r="N58" s="184">
        <v>0</v>
      </c>
      <c r="O58" s="184">
        <v>0</v>
      </c>
      <c r="P58" s="184">
        <v>0</v>
      </c>
      <c r="Q58" s="184">
        <v>0</v>
      </c>
      <c r="R58" s="184">
        <v>0</v>
      </c>
      <c r="S58" s="187">
        <v>0</v>
      </c>
      <c r="T58" s="184">
        <f t="shared" si="13"/>
        <v>0</v>
      </c>
      <c r="U58" s="184">
        <f t="shared" si="14"/>
        <v>0.83399999999999996</v>
      </c>
      <c r="V58" s="184">
        <v>0</v>
      </c>
      <c r="W58" s="189">
        <v>0</v>
      </c>
      <c r="X58" s="184" t="s">
        <v>413</v>
      </c>
    </row>
    <row r="59" spans="1:28" s="186" customFormat="1" ht="47.25">
      <c r="A59" s="181" t="s">
        <v>267</v>
      </c>
      <c r="B59" s="182" t="s">
        <v>456</v>
      </c>
      <c r="C59" s="183" t="s">
        <v>457</v>
      </c>
      <c r="D59" s="184" t="s">
        <v>413</v>
      </c>
      <c r="E59" s="184" t="s">
        <v>413</v>
      </c>
      <c r="F59" s="184" t="s">
        <v>413</v>
      </c>
      <c r="G59" s="184" t="s">
        <v>413</v>
      </c>
      <c r="H59" s="185">
        <v>24.605</v>
      </c>
      <c r="I59" s="185">
        <f t="shared" si="15"/>
        <v>0</v>
      </c>
      <c r="J59" s="185">
        <v>24.605</v>
      </c>
      <c r="K59" s="184">
        <v>0</v>
      </c>
      <c r="L59" s="184">
        <v>0</v>
      </c>
      <c r="M59" s="184">
        <v>0</v>
      </c>
      <c r="N59" s="184">
        <v>0</v>
      </c>
      <c r="O59" s="184">
        <v>0</v>
      </c>
      <c r="P59" s="184">
        <v>0</v>
      </c>
      <c r="Q59" s="184">
        <v>0</v>
      </c>
      <c r="R59" s="184">
        <v>0</v>
      </c>
      <c r="S59" s="187">
        <v>0</v>
      </c>
      <c r="T59" s="184">
        <f t="shared" si="13"/>
        <v>0</v>
      </c>
      <c r="U59" s="184">
        <f t="shared" si="14"/>
        <v>24.605</v>
      </c>
      <c r="V59" s="184">
        <v>0</v>
      </c>
      <c r="W59" s="189">
        <v>0</v>
      </c>
      <c r="X59" s="184" t="s">
        <v>413</v>
      </c>
    </row>
    <row r="60" spans="1:28" s="186" customFormat="1" ht="31.5">
      <c r="A60" s="181" t="s">
        <v>267</v>
      </c>
      <c r="B60" s="182" t="s">
        <v>458</v>
      </c>
      <c r="C60" s="183" t="s">
        <v>459</v>
      </c>
      <c r="D60" s="184" t="s">
        <v>413</v>
      </c>
      <c r="E60" s="184" t="s">
        <v>413</v>
      </c>
      <c r="F60" s="184" t="s">
        <v>413</v>
      </c>
      <c r="G60" s="184" t="s">
        <v>413</v>
      </c>
      <c r="H60" s="185">
        <v>32.575200000000002</v>
      </c>
      <c r="I60" s="185">
        <v>32.575200000000002</v>
      </c>
      <c r="J60" s="185">
        <v>0</v>
      </c>
      <c r="K60" s="184">
        <v>0</v>
      </c>
      <c r="L60" s="184">
        <f>N60+P60+R60+T60</f>
        <v>0</v>
      </c>
      <c r="M60" s="184">
        <v>0</v>
      </c>
      <c r="N60" s="187">
        <v>0</v>
      </c>
      <c r="O60" s="184">
        <v>0</v>
      </c>
      <c r="P60" s="187">
        <v>0</v>
      </c>
      <c r="Q60" s="184">
        <v>0</v>
      </c>
      <c r="R60" s="184">
        <v>0</v>
      </c>
      <c r="S60" s="187">
        <v>0</v>
      </c>
      <c r="T60" s="188">
        <v>0</v>
      </c>
      <c r="U60" s="184">
        <f>J60-L60</f>
        <v>0</v>
      </c>
      <c r="V60" s="184">
        <f>T60-S60</f>
        <v>0</v>
      </c>
      <c r="W60" s="189">
        <v>0</v>
      </c>
      <c r="X60" s="184" t="s">
        <v>413</v>
      </c>
      <c r="Z60" s="190">
        <v>5047208.8500000006</v>
      </c>
      <c r="AA60" s="191"/>
      <c r="AB60" s="190">
        <v>3771404</v>
      </c>
    </row>
    <row r="61" spans="1:28" ht="47.25">
      <c r="A61" s="160" t="s">
        <v>269</v>
      </c>
      <c r="B61" s="161" t="s">
        <v>270</v>
      </c>
      <c r="C61" s="162" t="s">
        <v>403</v>
      </c>
      <c r="D61" s="162" t="s">
        <v>413</v>
      </c>
      <c r="E61" s="162" t="s">
        <v>413</v>
      </c>
      <c r="F61" s="162" t="s">
        <v>413</v>
      </c>
      <c r="G61" s="162" t="s">
        <v>413</v>
      </c>
      <c r="H61" s="170" t="s">
        <v>413</v>
      </c>
      <c r="I61" s="170">
        <v>0</v>
      </c>
      <c r="J61" s="170" t="s">
        <v>413</v>
      </c>
      <c r="K61" s="170" t="s">
        <v>413</v>
      </c>
      <c r="L61" s="170" t="s">
        <v>413</v>
      </c>
      <c r="M61" s="170" t="s">
        <v>413</v>
      </c>
      <c r="N61" s="170" t="s">
        <v>413</v>
      </c>
      <c r="O61" s="170" t="s">
        <v>413</v>
      </c>
      <c r="P61" s="170" t="s">
        <v>413</v>
      </c>
      <c r="Q61" s="170" t="s">
        <v>413</v>
      </c>
      <c r="R61" s="170" t="s">
        <v>413</v>
      </c>
      <c r="S61" s="170" t="s">
        <v>413</v>
      </c>
      <c r="T61" s="170" t="s">
        <v>413</v>
      </c>
      <c r="U61" s="170" t="s">
        <v>413</v>
      </c>
      <c r="V61" s="170" t="s">
        <v>413</v>
      </c>
      <c r="W61" s="170" t="s">
        <v>413</v>
      </c>
      <c r="X61" s="170" t="s">
        <v>413</v>
      </c>
    </row>
    <row r="62" spans="1:28" ht="47.25">
      <c r="A62" s="102" t="s">
        <v>271</v>
      </c>
      <c r="B62" s="145" t="s">
        <v>272</v>
      </c>
      <c r="C62" s="146" t="s">
        <v>403</v>
      </c>
      <c r="D62" s="146" t="s">
        <v>413</v>
      </c>
      <c r="E62" s="146" t="s">
        <v>413</v>
      </c>
      <c r="F62" s="146" t="s">
        <v>413</v>
      </c>
      <c r="G62" s="146" t="s">
        <v>413</v>
      </c>
      <c r="H62" s="151" t="s">
        <v>413</v>
      </c>
      <c r="I62" s="151">
        <v>0</v>
      </c>
      <c r="J62" s="151" t="s">
        <v>413</v>
      </c>
      <c r="K62" s="151" t="s">
        <v>413</v>
      </c>
      <c r="L62" s="151" t="s">
        <v>413</v>
      </c>
      <c r="M62" s="151" t="s">
        <v>413</v>
      </c>
      <c r="N62" s="151" t="s">
        <v>413</v>
      </c>
      <c r="O62" s="151" t="s">
        <v>413</v>
      </c>
      <c r="P62" s="151" t="s">
        <v>413</v>
      </c>
      <c r="Q62" s="151" t="s">
        <v>413</v>
      </c>
      <c r="R62" s="151" t="s">
        <v>413</v>
      </c>
      <c r="S62" s="151" t="s">
        <v>413</v>
      </c>
      <c r="T62" s="151" t="s">
        <v>413</v>
      </c>
      <c r="U62" s="151" t="s">
        <v>413</v>
      </c>
      <c r="V62" s="151" t="s">
        <v>413</v>
      </c>
      <c r="W62" s="151" t="s">
        <v>413</v>
      </c>
      <c r="X62" s="151" t="s">
        <v>413</v>
      </c>
    </row>
    <row r="63" spans="1:28" ht="31.5">
      <c r="A63" s="102" t="s">
        <v>273</v>
      </c>
      <c r="B63" s="145" t="s">
        <v>274</v>
      </c>
      <c r="C63" s="146" t="s">
        <v>403</v>
      </c>
      <c r="D63" s="146" t="s">
        <v>413</v>
      </c>
      <c r="E63" s="146" t="s">
        <v>413</v>
      </c>
      <c r="F63" s="146" t="s">
        <v>413</v>
      </c>
      <c r="G63" s="146" t="s">
        <v>413</v>
      </c>
      <c r="H63" s="151" t="s">
        <v>413</v>
      </c>
      <c r="I63" s="151">
        <v>0</v>
      </c>
      <c r="J63" s="151" t="s">
        <v>413</v>
      </c>
      <c r="K63" s="151" t="s">
        <v>413</v>
      </c>
      <c r="L63" s="151" t="s">
        <v>413</v>
      </c>
      <c r="M63" s="151" t="s">
        <v>413</v>
      </c>
      <c r="N63" s="151" t="s">
        <v>413</v>
      </c>
      <c r="O63" s="151" t="s">
        <v>413</v>
      </c>
      <c r="P63" s="151" t="s">
        <v>413</v>
      </c>
      <c r="Q63" s="151" t="s">
        <v>413</v>
      </c>
      <c r="R63" s="151" t="s">
        <v>413</v>
      </c>
      <c r="S63" s="151" t="s">
        <v>413</v>
      </c>
      <c r="T63" s="151" t="s">
        <v>413</v>
      </c>
      <c r="U63" s="151" t="s">
        <v>413</v>
      </c>
      <c r="V63" s="151" t="s">
        <v>413</v>
      </c>
      <c r="W63" s="151" t="s">
        <v>413</v>
      </c>
      <c r="X63" s="151" t="s">
        <v>413</v>
      </c>
    </row>
    <row r="64" spans="1:28" ht="31.5">
      <c r="A64" s="102" t="s">
        <v>275</v>
      </c>
      <c r="B64" s="145" t="s">
        <v>276</v>
      </c>
      <c r="C64" s="146" t="s">
        <v>403</v>
      </c>
      <c r="D64" s="146" t="s">
        <v>413</v>
      </c>
      <c r="E64" s="146" t="s">
        <v>413</v>
      </c>
      <c r="F64" s="146" t="s">
        <v>413</v>
      </c>
      <c r="G64" s="146" t="s">
        <v>413</v>
      </c>
      <c r="H64" s="151" t="s">
        <v>413</v>
      </c>
      <c r="I64" s="151">
        <v>0</v>
      </c>
      <c r="J64" s="151" t="s">
        <v>413</v>
      </c>
      <c r="K64" s="151" t="s">
        <v>413</v>
      </c>
      <c r="L64" s="151" t="s">
        <v>413</v>
      </c>
      <c r="M64" s="151" t="s">
        <v>413</v>
      </c>
      <c r="N64" s="151" t="s">
        <v>413</v>
      </c>
      <c r="O64" s="151" t="s">
        <v>413</v>
      </c>
      <c r="P64" s="151" t="s">
        <v>413</v>
      </c>
      <c r="Q64" s="151" t="s">
        <v>413</v>
      </c>
      <c r="R64" s="151" t="s">
        <v>413</v>
      </c>
      <c r="S64" s="151" t="s">
        <v>413</v>
      </c>
      <c r="T64" s="151" t="s">
        <v>413</v>
      </c>
      <c r="U64" s="151" t="s">
        <v>413</v>
      </c>
      <c r="V64" s="151" t="s">
        <v>413</v>
      </c>
      <c r="W64" s="151" t="s">
        <v>413</v>
      </c>
      <c r="X64" s="151" t="s">
        <v>413</v>
      </c>
    </row>
    <row r="65" spans="1:24" s="136" customFormat="1" ht="47.25">
      <c r="A65" s="102" t="s">
        <v>277</v>
      </c>
      <c r="B65" s="145" t="s">
        <v>278</v>
      </c>
      <c r="C65" s="146" t="s">
        <v>403</v>
      </c>
      <c r="D65" s="146" t="s">
        <v>413</v>
      </c>
      <c r="E65" s="146" t="s">
        <v>413</v>
      </c>
      <c r="F65" s="146" t="s">
        <v>413</v>
      </c>
      <c r="G65" s="146" t="s">
        <v>413</v>
      </c>
      <c r="H65" s="151" t="s">
        <v>413</v>
      </c>
      <c r="I65" s="151">
        <v>10.509079999999999</v>
      </c>
      <c r="J65" s="151" t="s">
        <v>413</v>
      </c>
      <c r="K65" s="151" t="s">
        <v>413</v>
      </c>
      <c r="L65" s="151" t="s">
        <v>413</v>
      </c>
      <c r="M65" s="151" t="s">
        <v>413</v>
      </c>
      <c r="N65" s="151" t="s">
        <v>413</v>
      </c>
      <c r="O65" s="151" t="s">
        <v>413</v>
      </c>
      <c r="P65" s="151" t="s">
        <v>413</v>
      </c>
      <c r="Q65" s="151" t="s">
        <v>413</v>
      </c>
      <c r="R65" s="151" t="s">
        <v>413</v>
      </c>
      <c r="S65" s="151" t="s">
        <v>413</v>
      </c>
      <c r="T65" s="151" t="s">
        <v>413</v>
      </c>
      <c r="U65" s="151" t="s">
        <v>413</v>
      </c>
      <c r="V65" s="151" t="s">
        <v>413</v>
      </c>
      <c r="W65" s="151" t="s">
        <v>413</v>
      </c>
      <c r="X65" s="151" t="s">
        <v>413</v>
      </c>
    </row>
    <row r="66" spans="1:24" ht="63">
      <c r="A66" s="102" t="s">
        <v>279</v>
      </c>
      <c r="B66" s="145" t="s">
        <v>280</v>
      </c>
      <c r="C66" s="146" t="s">
        <v>403</v>
      </c>
      <c r="D66" s="146" t="s">
        <v>413</v>
      </c>
      <c r="E66" s="146" t="s">
        <v>413</v>
      </c>
      <c r="F66" s="146" t="s">
        <v>413</v>
      </c>
      <c r="G66" s="146" t="s">
        <v>413</v>
      </c>
      <c r="H66" s="151" t="s">
        <v>413</v>
      </c>
      <c r="I66" s="151">
        <v>6.8911999999999995</v>
      </c>
      <c r="J66" s="151" t="s">
        <v>413</v>
      </c>
      <c r="K66" s="151" t="s">
        <v>413</v>
      </c>
      <c r="L66" s="151" t="s">
        <v>413</v>
      </c>
      <c r="M66" s="151" t="s">
        <v>413</v>
      </c>
      <c r="N66" s="151" t="s">
        <v>413</v>
      </c>
      <c r="O66" s="151" t="s">
        <v>413</v>
      </c>
      <c r="P66" s="151" t="s">
        <v>413</v>
      </c>
      <c r="Q66" s="151" t="s">
        <v>413</v>
      </c>
      <c r="R66" s="151" t="s">
        <v>413</v>
      </c>
      <c r="S66" s="151" t="s">
        <v>413</v>
      </c>
      <c r="T66" s="151" t="s">
        <v>413</v>
      </c>
      <c r="U66" s="151" t="s">
        <v>413</v>
      </c>
      <c r="V66" s="151" t="s">
        <v>413</v>
      </c>
      <c r="W66" s="151" t="s">
        <v>413</v>
      </c>
      <c r="X66" s="151" t="s">
        <v>413</v>
      </c>
    </row>
    <row r="67" spans="1:24" ht="47.25">
      <c r="A67" s="102" t="s">
        <v>281</v>
      </c>
      <c r="B67" s="145" t="s">
        <v>282</v>
      </c>
      <c r="C67" s="146" t="s">
        <v>403</v>
      </c>
      <c r="D67" s="146" t="s">
        <v>413</v>
      </c>
      <c r="E67" s="146" t="s">
        <v>413</v>
      </c>
      <c r="F67" s="146" t="s">
        <v>413</v>
      </c>
      <c r="G67" s="146" t="s">
        <v>413</v>
      </c>
      <c r="H67" s="151" t="s">
        <v>413</v>
      </c>
      <c r="I67" s="151">
        <v>1.18</v>
      </c>
      <c r="J67" s="151" t="s">
        <v>413</v>
      </c>
      <c r="K67" s="151" t="s">
        <v>413</v>
      </c>
      <c r="L67" s="151" t="s">
        <v>413</v>
      </c>
      <c r="M67" s="151" t="s">
        <v>413</v>
      </c>
      <c r="N67" s="151" t="s">
        <v>413</v>
      </c>
      <c r="O67" s="151" t="s">
        <v>413</v>
      </c>
      <c r="P67" s="151" t="s">
        <v>413</v>
      </c>
      <c r="Q67" s="151" t="s">
        <v>413</v>
      </c>
      <c r="R67" s="151" t="s">
        <v>413</v>
      </c>
      <c r="S67" s="151" t="s">
        <v>413</v>
      </c>
      <c r="T67" s="151" t="s">
        <v>413</v>
      </c>
      <c r="U67" s="151" t="s">
        <v>413</v>
      </c>
      <c r="V67" s="151" t="s">
        <v>413</v>
      </c>
      <c r="W67" s="151" t="s">
        <v>413</v>
      </c>
      <c r="X67" s="151" t="s">
        <v>413</v>
      </c>
    </row>
    <row r="68" spans="1:24" ht="47.25">
      <c r="A68" s="102" t="s">
        <v>283</v>
      </c>
      <c r="B68" s="145" t="s">
        <v>430</v>
      </c>
      <c r="C68" s="146" t="s">
        <v>403</v>
      </c>
      <c r="D68" s="146" t="s">
        <v>413</v>
      </c>
      <c r="E68" s="146" t="s">
        <v>413</v>
      </c>
      <c r="F68" s="146" t="s">
        <v>413</v>
      </c>
      <c r="G68" s="146" t="s">
        <v>413</v>
      </c>
      <c r="H68" s="151" t="s">
        <v>413</v>
      </c>
      <c r="I68" s="151">
        <v>1.18</v>
      </c>
      <c r="J68" s="151" t="s">
        <v>413</v>
      </c>
      <c r="K68" s="151" t="s">
        <v>413</v>
      </c>
      <c r="L68" s="151" t="s">
        <v>413</v>
      </c>
      <c r="M68" s="151" t="s">
        <v>413</v>
      </c>
      <c r="N68" s="151" t="s">
        <v>413</v>
      </c>
      <c r="O68" s="151" t="s">
        <v>413</v>
      </c>
      <c r="P68" s="151" t="s">
        <v>413</v>
      </c>
      <c r="Q68" s="151" t="s">
        <v>413</v>
      </c>
      <c r="R68" s="151" t="s">
        <v>413</v>
      </c>
      <c r="S68" s="151" t="s">
        <v>413</v>
      </c>
      <c r="T68" s="151" t="s">
        <v>413</v>
      </c>
      <c r="U68" s="151" t="s">
        <v>413</v>
      </c>
      <c r="V68" s="151" t="s">
        <v>413</v>
      </c>
      <c r="W68" s="151" t="s">
        <v>413</v>
      </c>
      <c r="X68" s="151" t="s">
        <v>413</v>
      </c>
    </row>
    <row r="69" spans="1:24" ht="63">
      <c r="A69" s="102" t="s">
        <v>285</v>
      </c>
      <c r="B69" s="145" t="s">
        <v>431</v>
      </c>
      <c r="C69" s="146" t="s">
        <v>403</v>
      </c>
      <c r="D69" s="146" t="s">
        <v>413</v>
      </c>
      <c r="E69" s="146" t="s">
        <v>413</v>
      </c>
      <c r="F69" s="146" t="s">
        <v>413</v>
      </c>
      <c r="G69" s="146" t="s">
        <v>413</v>
      </c>
      <c r="H69" s="151" t="s">
        <v>413</v>
      </c>
      <c r="I69" s="151">
        <v>1.18</v>
      </c>
      <c r="J69" s="151" t="s">
        <v>413</v>
      </c>
      <c r="K69" s="151" t="s">
        <v>413</v>
      </c>
      <c r="L69" s="151" t="s">
        <v>413</v>
      </c>
      <c r="M69" s="151" t="s">
        <v>413</v>
      </c>
      <c r="N69" s="151" t="s">
        <v>413</v>
      </c>
      <c r="O69" s="151" t="s">
        <v>413</v>
      </c>
      <c r="P69" s="151" t="s">
        <v>413</v>
      </c>
      <c r="Q69" s="151" t="s">
        <v>413</v>
      </c>
      <c r="R69" s="151" t="s">
        <v>413</v>
      </c>
      <c r="S69" s="151" t="s">
        <v>413</v>
      </c>
      <c r="T69" s="151" t="s">
        <v>413</v>
      </c>
      <c r="U69" s="151" t="s">
        <v>413</v>
      </c>
      <c r="V69" s="151" t="s">
        <v>413</v>
      </c>
      <c r="W69" s="151" t="s">
        <v>413</v>
      </c>
      <c r="X69" s="151" t="s">
        <v>413</v>
      </c>
    </row>
    <row r="70" spans="1:24" ht="47.25">
      <c r="A70" s="160" t="s">
        <v>287</v>
      </c>
      <c r="B70" s="161" t="s">
        <v>288</v>
      </c>
      <c r="C70" s="162" t="s">
        <v>403</v>
      </c>
      <c r="D70" s="164" t="s">
        <v>413</v>
      </c>
      <c r="E70" s="164" t="s">
        <v>413</v>
      </c>
      <c r="F70" s="164" t="s">
        <v>413</v>
      </c>
      <c r="G70" s="164" t="s">
        <v>413</v>
      </c>
      <c r="H70" s="170" t="s">
        <v>413</v>
      </c>
      <c r="I70" s="170">
        <v>1.18</v>
      </c>
      <c r="J70" s="170" t="s">
        <v>413</v>
      </c>
      <c r="K70" s="170" t="s">
        <v>413</v>
      </c>
      <c r="L70" s="170" t="s">
        <v>413</v>
      </c>
      <c r="M70" s="170" t="s">
        <v>413</v>
      </c>
      <c r="N70" s="170" t="s">
        <v>413</v>
      </c>
      <c r="O70" s="170" t="s">
        <v>413</v>
      </c>
      <c r="P70" s="170" t="s">
        <v>413</v>
      </c>
      <c r="Q70" s="170" t="s">
        <v>413</v>
      </c>
      <c r="R70" s="170" t="s">
        <v>413</v>
      </c>
      <c r="S70" s="170" t="s">
        <v>413</v>
      </c>
      <c r="T70" s="170" t="s">
        <v>413</v>
      </c>
      <c r="U70" s="170" t="s">
        <v>413</v>
      </c>
      <c r="V70" s="170" t="s">
        <v>413</v>
      </c>
      <c r="W70" s="170" t="s">
        <v>413</v>
      </c>
      <c r="X70" s="170" t="s">
        <v>413</v>
      </c>
    </row>
    <row r="71" spans="1:24" ht="31.5">
      <c r="A71" s="102" t="s">
        <v>289</v>
      </c>
      <c r="B71" s="145" t="s">
        <v>290</v>
      </c>
      <c r="C71" s="146" t="s">
        <v>403</v>
      </c>
      <c r="D71" s="146" t="s">
        <v>413</v>
      </c>
      <c r="E71" s="146" t="s">
        <v>413</v>
      </c>
      <c r="F71" s="146" t="s">
        <v>413</v>
      </c>
      <c r="G71" s="146" t="s">
        <v>413</v>
      </c>
      <c r="H71" s="151" t="s">
        <v>413</v>
      </c>
      <c r="I71" s="151">
        <v>1.18</v>
      </c>
      <c r="J71" s="151" t="s">
        <v>413</v>
      </c>
      <c r="K71" s="151" t="s">
        <v>413</v>
      </c>
      <c r="L71" s="151" t="s">
        <v>413</v>
      </c>
      <c r="M71" s="151" t="s">
        <v>413</v>
      </c>
      <c r="N71" s="151" t="s">
        <v>413</v>
      </c>
      <c r="O71" s="151" t="s">
        <v>413</v>
      </c>
      <c r="P71" s="151" t="s">
        <v>413</v>
      </c>
      <c r="Q71" s="151" t="s">
        <v>413</v>
      </c>
      <c r="R71" s="151" t="s">
        <v>413</v>
      </c>
      <c r="S71" s="151" t="s">
        <v>413</v>
      </c>
      <c r="T71" s="151" t="s">
        <v>413</v>
      </c>
      <c r="U71" s="151" t="s">
        <v>413</v>
      </c>
      <c r="V71" s="151" t="s">
        <v>413</v>
      </c>
      <c r="W71" s="151" t="s">
        <v>413</v>
      </c>
      <c r="X71" s="151" t="s">
        <v>413</v>
      </c>
    </row>
    <row r="72" spans="1:24" ht="47.25">
      <c r="A72" s="102" t="s">
        <v>291</v>
      </c>
      <c r="B72" s="145" t="s">
        <v>292</v>
      </c>
      <c r="C72" s="146" t="s">
        <v>403</v>
      </c>
      <c r="D72" s="146" t="s">
        <v>413</v>
      </c>
      <c r="E72" s="146" t="s">
        <v>413</v>
      </c>
      <c r="F72" s="146" t="s">
        <v>413</v>
      </c>
      <c r="G72" s="146" t="s">
        <v>413</v>
      </c>
      <c r="H72" s="151" t="s">
        <v>413</v>
      </c>
      <c r="I72" s="151">
        <v>0.99119999999999986</v>
      </c>
      <c r="J72" s="151" t="s">
        <v>413</v>
      </c>
      <c r="K72" s="151" t="s">
        <v>413</v>
      </c>
      <c r="L72" s="151" t="s">
        <v>413</v>
      </c>
      <c r="M72" s="151" t="s">
        <v>413</v>
      </c>
      <c r="N72" s="151" t="s">
        <v>413</v>
      </c>
      <c r="O72" s="151" t="s">
        <v>413</v>
      </c>
      <c r="P72" s="151" t="s">
        <v>413</v>
      </c>
      <c r="Q72" s="151" t="s">
        <v>413</v>
      </c>
      <c r="R72" s="151" t="s">
        <v>413</v>
      </c>
      <c r="S72" s="151" t="s">
        <v>413</v>
      </c>
      <c r="T72" s="151" t="s">
        <v>413</v>
      </c>
      <c r="U72" s="151" t="s">
        <v>413</v>
      </c>
      <c r="V72" s="151" t="s">
        <v>413</v>
      </c>
      <c r="W72" s="151" t="s">
        <v>413</v>
      </c>
      <c r="X72" s="151" t="s">
        <v>413</v>
      </c>
    </row>
    <row r="73" spans="1:24" ht="63">
      <c r="A73" s="157" t="s">
        <v>293</v>
      </c>
      <c r="B73" s="158" t="s">
        <v>294</v>
      </c>
      <c r="C73" s="159" t="s">
        <v>403</v>
      </c>
      <c r="D73" s="159" t="s">
        <v>413</v>
      </c>
      <c r="E73" s="159" t="s">
        <v>413</v>
      </c>
      <c r="F73" s="159" t="s">
        <v>413</v>
      </c>
      <c r="G73" s="159" t="s">
        <v>413</v>
      </c>
      <c r="H73" s="169" t="s">
        <v>413</v>
      </c>
      <c r="I73" s="169">
        <v>0</v>
      </c>
      <c r="J73" s="169" t="s">
        <v>413</v>
      </c>
      <c r="K73" s="169" t="s">
        <v>413</v>
      </c>
      <c r="L73" s="169" t="s">
        <v>413</v>
      </c>
      <c r="M73" s="169" t="s">
        <v>413</v>
      </c>
      <c r="N73" s="169" t="s">
        <v>413</v>
      </c>
      <c r="O73" s="169" t="s">
        <v>413</v>
      </c>
      <c r="P73" s="169" t="s">
        <v>413</v>
      </c>
      <c r="Q73" s="169" t="s">
        <v>413</v>
      </c>
      <c r="R73" s="169" t="s">
        <v>413</v>
      </c>
      <c r="S73" s="169" t="s">
        <v>413</v>
      </c>
      <c r="T73" s="169" t="s">
        <v>413</v>
      </c>
      <c r="U73" s="169" t="s">
        <v>413</v>
      </c>
      <c r="V73" s="169" t="s">
        <v>413</v>
      </c>
      <c r="W73" s="169" t="s">
        <v>413</v>
      </c>
      <c r="X73" s="169" t="s">
        <v>413</v>
      </c>
    </row>
    <row r="74" spans="1:24" ht="63">
      <c r="A74" s="102" t="s">
        <v>295</v>
      </c>
      <c r="B74" s="145" t="s">
        <v>432</v>
      </c>
      <c r="C74" s="146" t="s">
        <v>403</v>
      </c>
      <c r="D74" s="146" t="s">
        <v>413</v>
      </c>
      <c r="E74" s="146" t="s">
        <v>413</v>
      </c>
      <c r="F74" s="146" t="s">
        <v>413</v>
      </c>
      <c r="G74" s="146" t="s">
        <v>413</v>
      </c>
      <c r="H74" s="151" t="s">
        <v>413</v>
      </c>
      <c r="I74" s="151">
        <v>0</v>
      </c>
      <c r="J74" s="151" t="s">
        <v>413</v>
      </c>
      <c r="K74" s="151" t="s">
        <v>413</v>
      </c>
      <c r="L74" s="151" t="s">
        <v>413</v>
      </c>
      <c r="M74" s="151" t="s">
        <v>413</v>
      </c>
      <c r="N74" s="151" t="s">
        <v>413</v>
      </c>
      <c r="O74" s="151" t="s">
        <v>413</v>
      </c>
      <c r="P74" s="151" t="s">
        <v>413</v>
      </c>
      <c r="Q74" s="151" t="s">
        <v>413</v>
      </c>
      <c r="R74" s="151" t="s">
        <v>413</v>
      </c>
      <c r="S74" s="151" t="s">
        <v>413</v>
      </c>
      <c r="T74" s="151" t="s">
        <v>413</v>
      </c>
      <c r="U74" s="151" t="s">
        <v>413</v>
      </c>
      <c r="V74" s="151" t="s">
        <v>413</v>
      </c>
      <c r="W74" s="151" t="s">
        <v>413</v>
      </c>
      <c r="X74" s="151" t="s">
        <v>413</v>
      </c>
    </row>
    <row r="75" spans="1:24" ht="63">
      <c r="A75" s="102" t="s">
        <v>296</v>
      </c>
      <c r="B75" s="145" t="s">
        <v>433</v>
      </c>
      <c r="C75" s="146" t="s">
        <v>403</v>
      </c>
      <c r="D75" s="146" t="s">
        <v>413</v>
      </c>
      <c r="E75" s="146" t="s">
        <v>413</v>
      </c>
      <c r="F75" s="146" t="s">
        <v>413</v>
      </c>
      <c r="G75" s="146" t="s">
        <v>413</v>
      </c>
      <c r="H75" s="151" t="s">
        <v>413</v>
      </c>
      <c r="I75" s="151">
        <v>0</v>
      </c>
      <c r="J75" s="151" t="s">
        <v>413</v>
      </c>
      <c r="K75" s="151" t="s">
        <v>413</v>
      </c>
      <c r="L75" s="151" t="s">
        <v>413</v>
      </c>
      <c r="M75" s="151" t="s">
        <v>413</v>
      </c>
      <c r="N75" s="151" t="s">
        <v>413</v>
      </c>
      <c r="O75" s="151" t="s">
        <v>413</v>
      </c>
      <c r="P75" s="151" t="s">
        <v>413</v>
      </c>
      <c r="Q75" s="151" t="s">
        <v>413</v>
      </c>
      <c r="R75" s="151" t="s">
        <v>413</v>
      </c>
      <c r="S75" s="151" t="s">
        <v>413</v>
      </c>
      <c r="T75" s="151" t="s">
        <v>413</v>
      </c>
      <c r="U75" s="151" t="s">
        <v>413</v>
      </c>
      <c r="V75" s="151" t="s">
        <v>413</v>
      </c>
      <c r="W75" s="151" t="s">
        <v>413</v>
      </c>
      <c r="X75" s="151" t="s">
        <v>413</v>
      </c>
    </row>
    <row r="76" spans="1:24" ht="47.25">
      <c r="A76" s="157" t="s">
        <v>297</v>
      </c>
      <c r="B76" s="158" t="s">
        <v>298</v>
      </c>
      <c r="C76" s="159" t="s">
        <v>403</v>
      </c>
      <c r="D76" s="159" t="s">
        <v>413</v>
      </c>
      <c r="E76" s="159" t="s">
        <v>413</v>
      </c>
      <c r="F76" s="159" t="s">
        <v>413</v>
      </c>
      <c r="G76" s="159" t="s">
        <v>413</v>
      </c>
      <c r="H76" s="169">
        <v>0</v>
      </c>
      <c r="I76" s="169">
        <v>0</v>
      </c>
      <c r="J76" s="169">
        <v>0</v>
      </c>
      <c r="K76" s="169">
        <v>0</v>
      </c>
      <c r="L76" s="169">
        <v>0</v>
      </c>
      <c r="M76" s="169">
        <v>0</v>
      </c>
      <c r="N76" s="169">
        <v>0</v>
      </c>
      <c r="O76" s="169">
        <v>0</v>
      </c>
      <c r="P76" s="169">
        <v>0</v>
      </c>
      <c r="Q76" s="169">
        <v>0</v>
      </c>
      <c r="R76" s="169">
        <v>0</v>
      </c>
      <c r="S76" s="169">
        <v>0</v>
      </c>
      <c r="T76" s="169">
        <v>0</v>
      </c>
      <c r="U76" s="169">
        <v>0</v>
      </c>
      <c r="V76" s="169">
        <v>0</v>
      </c>
      <c r="W76" s="169">
        <v>0</v>
      </c>
      <c r="X76" s="169" t="s">
        <v>413</v>
      </c>
    </row>
    <row r="77" spans="1:24" ht="47.25">
      <c r="A77" s="157" t="s">
        <v>299</v>
      </c>
      <c r="B77" s="158" t="s">
        <v>300</v>
      </c>
      <c r="C77" s="159" t="s">
        <v>403</v>
      </c>
      <c r="D77" s="159" t="s">
        <v>413</v>
      </c>
      <c r="E77" s="159" t="s">
        <v>413</v>
      </c>
      <c r="F77" s="159" t="s">
        <v>413</v>
      </c>
      <c r="G77" s="159" t="s">
        <v>413</v>
      </c>
      <c r="H77" s="169" t="s">
        <v>413</v>
      </c>
      <c r="I77" s="169">
        <v>0</v>
      </c>
      <c r="J77" s="169" t="s">
        <v>413</v>
      </c>
      <c r="K77" s="169" t="s">
        <v>413</v>
      </c>
      <c r="L77" s="169" t="s">
        <v>413</v>
      </c>
      <c r="M77" s="169" t="s">
        <v>413</v>
      </c>
      <c r="N77" s="169" t="s">
        <v>413</v>
      </c>
      <c r="O77" s="169" t="s">
        <v>413</v>
      </c>
      <c r="P77" s="169" t="s">
        <v>413</v>
      </c>
      <c r="Q77" s="169" t="s">
        <v>413</v>
      </c>
      <c r="R77" s="169" t="s">
        <v>413</v>
      </c>
      <c r="S77" s="169" t="s">
        <v>413</v>
      </c>
      <c r="T77" s="169" t="s">
        <v>413</v>
      </c>
      <c r="U77" s="169" t="s">
        <v>413</v>
      </c>
      <c r="V77" s="169" t="s">
        <v>413</v>
      </c>
      <c r="W77" s="169" t="s">
        <v>413</v>
      </c>
      <c r="X77" s="169" t="s">
        <v>413</v>
      </c>
    </row>
    <row r="78" spans="1:24" ht="31.5">
      <c r="A78" s="157" t="s">
        <v>301</v>
      </c>
      <c r="B78" s="158" t="s">
        <v>302</v>
      </c>
      <c r="C78" s="159" t="s">
        <v>403</v>
      </c>
      <c r="D78" s="159" t="s">
        <v>413</v>
      </c>
      <c r="E78" s="159" t="s">
        <v>413</v>
      </c>
      <c r="F78" s="159" t="s">
        <v>413</v>
      </c>
      <c r="G78" s="159" t="s">
        <v>413</v>
      </c>
      <c r="H78" s="169" t="s">
        <v>413</v>
      </c>
      <c r="I78" s="169">
        <v>0</v>
      </c>
      <c r="J78" s="169" t="s">
        <v>413</v>
      </c>
      <c r="K78" s="169" t="s">
        <v>413</v>
      </c>
      <c r="L78" s="169" t="s">
        <v>413</v>
      </c>
      <c r="M78" s="169" t="s">
        <v>413</v>
      </c>
      <c r="N78" s="169" t="s">
        <v>413</v>
      </c>
      <c r="O78" s="169" t="s">
        <v>413</v>
      </c>
      <c r="P78" s="169" t="s">
        <v>413</v>
      </c>
      <c r="Q78" s="169" t="s">
        <v>413</v>
      </c>
      <c r="R78" s="169" t="s">
        <v>413</v>
      </c>
      <c r="S78" s="169" t="s">
        <v>413</v>
      </c>
      <c r="T78" s="169" t="s">
        <v>413</v>
      </c>
      <c r="U78" s="169" t="s">
        <v>413</v>
      </c>
      <c r="V78" s="169" t="s">
        <v>413</v>
      </c>
      <c r="W78" s="169" t="s">
        <v>413</v>
      </c>
      <c r="X78" s="169" t="s">
        <v>413</v>
      </c>
    </row>
    <row r="79" spans="1:24" ht="31.5">
      <c r="A79" s="102" t="s">
        <v>434</v>
      </c>
      <c r="B79" s="145" t="s">
        <v>435</v>
      </c>
      <c r="C79" s="147"/>
      <c r="D79" s="147"/>
      <c r="E79" s="147"/>
      <c r="F79" s="147"/>
      <c r="G79" s="147"/>
      <c r="H79" s="147"/>
      <c r="I79" s="147"/>
      <c r="J79" s="147"/>
      <c r="K79" s="171"/>
      <c r="L79" s="171"/>
      <c r="M79" s="171"/>
      <c r="N79" s="171"/>
      <c r="O79" s="171"/>
      <c r="P79" s="171"/>
      <c r="Q79" s="171"/>
      <c r="R79" s="171"/>
      <c r="S79" s="171"/>
      <c r="T79" s="171"/>
      <c r="U79" s="171"/>
      <c r="V79" s="171"/>
      <c r="W79" s="171"/>
      <c r="X79" s="171"/>
    </row>
    <row r="81" spans="18:18">
      <c r="R81" s="184"/>
    </row>
  </sheetData>
  <autoFilter ref="A23:BV79"/>
  <mergeCells count="29">
    <mergeCell ref="A21:X21"/>
    <mergeCell ref="V18:V19"/>
    <mergeCell ref="W18:W19"/>
    <mergeCell ref="G17:G19"/>
    <mergeCell ref="I17:I19"/>
    <mergeCell ref="O18:P18"/>
    <mergeCell ref="K17:T17"/>
    <mergeCell ref="A12:Z12"/>
    <mergeCell ref="A13:Z13"/>
    <mergeCell ref="A16:X16"/>
    <mergeCell ref="A17:A19"/>
    <mergeCell ref="B17:B19"/>
    <mergeCell ref="C17:C19"/>
    <mergeCell ref="D17:F18"/>
    <mergeCell ref="X17:X19"/>
    <mergeCell ref="K18:L18"/>
    <mergeCell ref="V17:W17"/>
    <mergeCell ref="Q18:R18"/>
    <mergeCell ref="S18:T18"/>
    <mergeCell ref="H17:H19"/>
    <mergeCell ref="J17:J19"/>
    <mergeCell ref="U17:U19"/>
    <mergeCell ref="M18:N18"/>
    <mergeCell ref="A4:Z4"/>
    <mergeCell ref="A6:Z6"/>
    <mergeCell ref="A7:Z7"/>
    <mergeCell ref="A9:Z9"/>
    <mergeCell ref="A10:Z10"/>
    <mergeCell ref="A8:X8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54" fitToHeight="0" orientation="landscape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W77"/>
  <sheetViews>
    <sheetView view="pageBreakPreview" zoomScale="60" zoomScaleNormal="70" workbookViewId="0">
      <selection activeCell="W81" sqref="W81"/>
    </sheetView>
  </sheetViews>
  <sheetFormatPr defaultRowHeight="15.75" outlineLevelRow="1"/>
  <cols>
    <col min="1" max="1" width="9" style="127"/>
    <col min="2" max="2" width="37.25" style="127" bestFit="1" customWidth="1"/>
    <col min="3" max="3" width="11.5" style="127" customWidth="1"/>
    <col min="4" max="4" width="15" style="127" customWidth="1"/>
    <col min="5" max="5" width="10.375" style="127" customWidth="1"/>
    <col min="6" max="6" width="12.75" style="127" customWidth="1"/>
    <col min="7" max="7" width="10.625" style="127" customWidth="1"/>
    <col min="8" max="8" width="11.5" style="127" customWidth="1"/>
    <col min="9" max="9" width="14.375" style="127" customWidth="1"/>
    <col min="10" max="10" width="7.75" style="127" customWidth="1"/>
    <col min="11" max="11" width="7.125" style="127" customWidth="1"/>
    <col min="12" max="12" width="12.75" style="127" customWidth="1"/>
    <col min="13" max="13" width="9.125" style="127" customWidth="1"/>
    <col min="14" max="14" width="12.625" style="127" customWidth="1"/>
    <col min="15" max="15" width="9.125" style="127" customWidth="1"/>
    <col min="16" max="16" width="7.875" style="127" customWidth="1"/>
    <col min="17" max="17" width="12.125" style="127" customWidth="1"/>
    <col min="18" max="19" width="13.125" style="127" customWidth="1"/>
    <col min="20" max="20" width="12.75" style="127" customWidth="1"/>
    <col min="21" max="21" width="10.875" style="127" customWidth="1"/>
    <col min="22" max="22" width="13.25" style="127" customWidth="1"/>
    <col min="23" max="23" width="10.625" style="127" customWidth="1"/>
    <col min="24" max="24" width="12.125" style="127" customWidth="1"/>
    <col min="25" max="25" width="10.625" style="127" customWidth="1"/>
    <col min="26" max="26" width="22.75" style="127" customWidth="1"/>
    <col min="27" max="64" width="10.625" style="127" customWidth="1"/>
    <col min="65" max="65" width="12.125" style="127" customWidth="1"/>
    <col min="66" max="66" width="11.5" style="127" customWidth="1"/>
    <col min="67" max="67" width="14.125" style="127" customWidth="1"/>
    <col min="68" max="68" width="15.125" style="127" customWidth="1"/>
    <col min="69" max="69" width="13" style="127" customWidth="1"/>
    <col min="70" max="70" width="11.75" style="127" customWidth="1"/>
    <col min="71" max="71" width="17.5" style="127" customWidth="1"/>
    <col min="72" max="16384" width="9" style="127"/>
  </cols>
  <sheetData>
    <row r="1" spans="1:23" ht="18.75">
      <c r="W1" s="128" t="s">
        <v>186</v>
      </c>
    </row>
    <row r="2" spans="1:23" ht="18.75">
      <c r="W2" s="129" t="s">
        <v>1</v>
      </c>
    </row>
    <row r="3" spans="1:23" ht="18.75">
      <c r="W3" s="129" t="s">
        <v>141</v>
      </c>
    </row>
    <row r="4" spans="1:23" ht="18.75">
      <c r="A4" s="263" t="s">
        <v>462</v>
      </c>
      <c r="B4" s="263"/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</row>
    <row r="5" spans="1:23" ht="18.75">
      <c r="W5" s="129"/>
    </row>
    <row r="6" spans="1:23" ht="18.75">
      <c r="A6" s="264" t="str">
        <f>'10 Квартал финансирование'!A6:Z6</f>
        <v>Отчет за 4 квартал  2022 года</v>
      </c>
      <c r="B6" s="264"/>
      <c r="C6" s="264"/>
      <c r="D6" s="264"/>
      <c r="E6" s="264"/>
      <c r="F6" s="264"/>
      <c r="G6" s="264"/>
      <c r="H6" s="264"/>
      <c r="I6" s="264"/>
      <c r="J6" s="264"/>
      <c r="K6" s="264"/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</row>
    <row r="7" spans="1:23" ht="18.75">
      <c r="A7" s="264" t="s">
        <v>63</v>
      </c>
      <c r="B7" s="264"/>
      <c r="C7" s="264"/>
      <c r="D7" s="264"/>
      <c r="E7" s="264"/>
      <c r="F7" s="264"/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264"/>
      <c r="R7" s="264"/>
      <c r="S7" s="264"/>
      <c r="T7" s="264"/>
      <c r="U7" s="264"/>
      <c r="V7" s="264"/>
      <c r="W7" s="264"/>
    </row>
    <row r="8" spans="1:23" ht="18.7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</row>
    <row r="9" spans="1:23" ht="18.75">
      <c r="A9" s="265" t="s">
        <v>410</v>
      </c>
      <c r="B9" s="265"/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  <c r="O9" s="265"/>
      <c r="P9" s="265"/>
      <c r="Q9" s="265"/>
      <c r="R9" s="265"/>
      <c r="S9" s="265"/>
      <c r="T9" s="265"/>
      <c r="U9" s="265"/>
      <c r="V9" s="265"/>
      <c r="W9" s="265"/>
    </row>
    <row r="10" spans="1:23">
      <c r="A10" s="262" t="s">
        <v>34</v>
      </c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  <c r="T10" s="262"/>
      <c r="U10" s="262"/>
      <c r="V10" s="262"/>
      <c r="W10" s="262"/>
    </row>
    <row r="11" spans="1:23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</row>
    <row r="12" spans="1:23" ht="18.75">
      <c r="A12" s="266" t="s">
        <v>463</v>
      </c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265"/>
      <c r="Q12" s="265"/>
      <c r="R12" s="265"/>
      <c r="S12" s="265"/>
      <c r="T12" s="265"/>
      <c r="U12" s="265"/>
      <c r="V12" s="265"/>
      <c r="W12" s="265"/>
    </row>
    <row r="13" spans="1:23">
      <c r="A13" s="262" t="s">
        <v>58</v>
      </c>
      <c r="B13" s="262"/>
      <c r="C13" s="262"/>
      <c r="D13" s="262"/>
      <c r="E13" s="262"/>
      <c r="F13" s="262"/>
      <c r="G13" s="262"/>
      <c r="H13" s="262"/>
      <c r="I13" s="262"/>
      <c r="J13" s="262"/>
      <c r="K13" s="262"/>
      <c r="L13" s="262"/>
      <c r="M13" s="262"/>
      <c r="N13" s="262"/>
      <c r="O13" s="262"/>
      <c r="P13" s="262"/>
      <c r="Q13" s="262"/>
      <c r="R13" s="262"/>
      <c r="S13" s="262"/>
      <c r="T13" s="262"/>
      <c r="U13" s="262"/>
      <c r="V13" s="262"/>
      <c r="W13" s="262"/>
    </row>
    <row r="14" spans="1:23" ht="24" customHeight="1">
      <c r="A14" s="267" t="s">
        <v>46</v>
      </c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  <c r="Q14" s="267"/>
      <c r="R14" s="267"/>
      <c r="S14" s="267"/>
      <c r="T14" s="267"/>
      <c r="U14" s="267"/>
      <c r="V14" s="267"/>
      <c r="W14" s="267"/>
    </row>
    <row r="15" spans="1:23" ht="35.25" customHeight="1">
      <c r="A15" s="268" t="s">
        <v>54</v>
      </c>
      <c r="B15" s="268" t="s">
        <v>50</v>
      </c>
      <c r="C15" s="272" t="s">
        <v>4</v>
      </c>
      <c r="D15" s="268" t="s">
        <v>13</v>
      </c>
      <c r="E15" s="268"/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268"/>
      <c r="T15" s="268"/>
      <c r="U15" s="268"/>
      <c r="V15" s="268"/>
      <c r="W15" s="268"/>
    </row>
    <row r="16" spans="1:23" ht="27.75" customHeight="1">
      <c r="A16" s="268"/>
      <c r="B16" s="268"/>
      <c r="C16" s="273"/>
      <c r="D16" s="269" t="s">
        <v>25</v>
      </c>
      <c r="E16" s="270"/>
      <c r="F16" s="270"/>
      <c r="G16" s="270"/>
      <c r="H16" s="270"/>
      <c r="I16" s="270"/>
      <c r="J16" s="270"/>
      <c r="K16" s="270"/>
      <c r="L16" s="270"/>
      <c r="M16" s="271"/>
      <c r="N16" s="269" t="s">
        <v>47</v>
      </c>
      <c r="O16" s="270"/>
      <c r="P16" s="270"/>
      <c r="Q16" s="270"/>
      <c r="R16" s="270"/>
      <c r="S16" s="270"/>
      <c r="T16" s="270"/>
      <c r="U16" s="270"/>
      <c r="V16" s="270"/>
      <c r="W16" s="271"/>
    </row>
    <row r="17" spans="1:23" ht="32.25" customHeight="1">
      <c r="A17" s="268"/>
      <c r="B17" s="268"/>
      <c r="C17" s="273"/>
      <c r="D17" s="268" t="s">
        <v>467</v>
      </c>
      <c r="E17" s="268"/>
      <c r="F17" s="268"/>
      <c r="G17" s="268"/>
      <c r="H17" s="268"/>
      <c r="I17" s="268" t="s">
        <v>20</v>
      </c>
      <c r="J17" s="268"/>
      <c r="K17" s="268"/>
      <c r="L17" s="268"/>
      <c r="M17" s="268"/>
      <c r="N17" s="268" t="s">
        <v>19</v>
      </c>
      <c r="O17" s="268"/>
      <c r="P17" s="268"/>
      <c r="Q17" s="268"/>
      <c r="R17" s="268"/>
      <c r="S17" s="268" t="s">
        <v>20</v>
      </c>
      <c r="T17" s="268"/>
      <c r="U17" s="268"/>
      <c r="V17" s="268"/>
      <c r="W17" s="268"/>
    </row>
    <row r="18" spans="1:23" ht="184.5" customHeight="1">
      <c r="A18" s="268"/>
      <c r="B18" s="268"/>
      <c r="C18" s="274"/>
      <c r="D18" s="132" t="s">
        <v>48</v>
      </c>
      <c r="E18" s="132" t="s">
        <v>43</v>
      </c>
      <c r="F18" s="132" t="s">
        <v>44</v>
      </c>
      <c r="G18" s="132" t="s">
        <v>60</v>
      </c>
      <c r="H18" s="132" t="s">
        <v>45</v>
      </c>
      <c r="I18" s="132" t="s">
        <v>49</v>
      </c>
      <c r="J18" s="132" t="s">
        <v>43</v>
      </c>
      <c r="K18" s="132" t="s">
        <v>44</v>
      </c>
      <c r="L18" s="132" t="s">
        <v>60</v>
      </c>
      <c r="M18" s="132" t="s">
        <v>45</v>
      </c>
      <c r="N18" s="132" t="s">
        <v>48</v>
      </c>
      <c r="O18" s="132" t="s">
        <v>43</v>
      </c>
      <c r="P18" s="132" t="s">
        <v>44</v>
      </c>
      <c r="Q18" s="132" t="s">
        <v>60</v>
      </c>
      <c r="R18" s="132" t="s">
        <v>45</v>
      </c>
      <c r="S18" s="132" t="s">
        <v>49</v>
      </c>
      <c r="T18" s="132" t="s">
        <v>43</v>
      </c>
      <c r="U18" s="132" t="s">
        <v>44</v>
      </c>
      <c r="V18" s="132" t="s">
        <v>60</v>
      </c>
      <c r="W18" s="132" t="s">
        <v>45</v>
      </c>
    </row>
    <row r="19" spans="1:23" ht="26.25" customHeight="1">
      <c r="A19" s="133">
        <v>1</v>
      </c>
      <c r="B19" s="133">
        <v>2</v>
      </c>
      <c r="C19" s="133">
        <v>3</v>
      </c>
      <c r="D19" s="133">
        <v>4</v>
      </c>
      <c r="E19" s="133">
        <v>5</v>
      </c>
      <c r="F19" s="133">
        <v>6</v>
      </c>
      <c r="G19" s="133">
        <v>7</v>
      </c>
      <c r="H19" s="133">
        <v>8</v>
      </c>
      <c r="I19" s="133">
        <v>9</v>
      </c>
      <c r="J19" s="133">
        <v>10</v>
      </c>
      <c r="K19" s="133">
        <v>11</v>
      </c>
      <c r="L19" s="133">
        <v>12</v>
      </c>
      <c r="M19" s="133">
        <v>13</v>
      </c>
      <c r="N19" s="133">
        <v>14</v>
      </c>
      <c r="O19" s="133">
        <v>15</v>
      </c>
      <c r="P19" s="133">
        <v>16</v>
      </c>
      <c r="Q19" s="133">
        <v>17</v>
      </c>
      <c r="R19" s="133">
        <v>18</v>
      </c>
      <c r="S19" s="133">
        <v>19</v>
      </c>
      <c r="T19" s="133">
        <v>20</v>
      </c>
      <c r="U19" s="133">
        <v>21</v>
      </c>
      <c r="V19" s="133">
        <v>22</v>
      </c>
      <c r="W19" s="133">
        <v>23</v>
      </c>
    </row>
    <row r="20" spans="1:23" ht="31.5">
      <c r="A20" s="148" t="s">
        <v>437</v>
      </c>
      <c r="B20" s="149" t="s">
        <v>438</v>
      </c>
      <c r="C20" s="152" t="s">
        <v>403</v>
      </c>
      <c r="D20" s="152">
        <f t="shared" ref="D20:F20" si="0">D22+D24</f>
        <v>0</v>
      </c>
      <c r="E20" s="152">
        <f t="shared" si="0"/>
        <v>0</v>
      </c>
      <c r="F20" s="152">
        <f t="shared" si="0"/>
        <v>0</v>
      </c>
      <c r="G20" s="152">
        <f t="shared" ref="G20:W20" si="1">G22+G24</f>
        <v>0</v>
      </c>
      <c r="H20" s="152">
        <f t="shared" si="1"/>
        <v>0</v>
      </c>
      <c r="I20" s="152">
        <f t="shared" si="1"/>
        <v>0</v>
      </c>
      <c r="J20" s="152">
        <f t="shared" si="1"/>
        <v>0</v>
      </c>
      <c r="K20" s="152">
        <f t="shared" si="1"/>
        <v>0</v>
      </c>
      <c r="L20" s="152">
        <f t="shared" si="1"/>
        <v>0</v>
      </c>
      <c r="M20" s="152">
        <f t="shared" si="1"/>
        <v>0</v>
      </c>
      <c r="N20" s="152">
        <f t="shared" si="1"/>
        <v>0</v>
      </c>
      <c r="O20" s="152">
        <f t="shared" si="1"/>
        <v>0</v>
      </c>
      <c r="P20" s="152">
        <f t="shared" si="1"/>
        <v>0</v>
      </c>
      <c r="Q20" s="152">
        <f t="shared" si="1"/>
        <v>0</v>
      </c>
      <c r="R20" s="152">
        <f t="shared" si="1"/>
        <v>0</v>
      </c>
      <c r="S20" s="152">
        <f t="shared" si="1"/>
        <v>0</v>
      </c>
      <c r="T20" s="152">
        <f t="shared" si="1"/>
        <v>0</v>
      </c>
      <c r="U20" s="152">
        <f t="shared" si="1"/>
        <v>0</v>
      </c>
      <c r="V20" s="152">
        <f t="shared" si="1"/>
        <v>0</v>
      </c>
      <c r="W20" s="152">
        <f t="shared" si="1"/>
        <v>0</v>
      </c>
    </row>
    <row r="21" spans="1:23">
      <c r="A21" s="102" t="s">
        <v>439</v>
      </c>
      <c r="B21" s="145" t="s">
        <v>440</v>
      </c>
      <c r="C21" s="153" t="s">
        <v>403</v>
      </c>
      <c r="D21" s="166" t="s">
        <v>413</v>
      </c>
      <c r="E21" s="166" t="s">
        <v>413</v>
      </c>
      <c r="F21" s="166" t="s">
        <v>413</v>
      </c>
      <c r="G21" s="166" t="s">
        <v>413</v>
      </c>
      <c r="H21" s="166" t="s">
        <v>413</v>
      </c>
      <c r="I21" s="166" t="s">
        <v>413</v>
      </c>
      <c r="J21" s="166" t="s">
        <v>413</v>
      </c>
      <c r="K21" s="166" t="s">
        <v>413</v>
      </c>
      <c r="L21" s="166" t="s">
        <v>413</v>
      </c>
      <c r="M21" s="166" t="s">
        <v>413</v>
      </c>
      <c r="N21" s="166" t="s">
        <v>413</v>
      </c>
      <c r="O21" s="166" t="s">
        <v>413</v>
      </c>
      <c r="P21" s="166" t="s">
        <v>413</v>
      </c>
      <c r="Q21" s="166" t="s">
        <v>413</v>
      </c>
      <c r="R21" s="166" t="s">
        <v>413</v>
      </c>
      <c r="S21" s="166" t="s">
        <v>413</v>
      </c>
      <c r="T21" s="166" t="s">
        <v>413</v>
      </c>
      <c r="U21" s="166" t="s">
        <v>413</v>
      </c>
      <c r="V21" s="166" t="s">
        <v>413</v>
      </c>
      <c r="W21" s="166" t="s">
        <v>413</v>
      </c>
    </row>
    <row r="22" spans="1:23" ht="31.5">
      <c r="A22" s="102" t="s">
        <v>441</v>
      </c>
      <c r="B22" s="145" t="s">
        <v>442</v>
      </c>
      <c r="C22" s="154" t="s">
        <v>403</v>
      </c>
      <c r="D22" s="167">
        <f t="shared" ref="D22:F22" si="2">D48</f>
        <v>0</v>
      </c>
      <c r="E22" s="167">
        <f t="shared" si="2"/>
        <v>0</v>
      </c>
      <c r="F22" s="167">
        <f t="shared" si="2"/>
        <v>0</v>
      </c>
      <c r="G22" s="167">
        <f t="shared" ref="G22:W22" si="3">G48</f>
        <v>0</v>
      </c>
      <c r="H22" s="167">
        <f t="shared" si="3"/>
        <v>0</v>
      </c>
      <c r="I22" s="167">
        <f t="shared" si="3"/>
        <v>0</v>
      </c>
      <c r="J22" s="167">
        <f t="shared" si="3"/>
        <v>0</v>
      </c>
      <c r="K22" s="167">
        <f t="shared" si="3"/>
        <v>0</v>
      </c>
      <c r="L22" s="167">
        <f t="shared" si="3"/>
        <v>0</v>
      </c>
      <c r="M22" s="167">
        <f t="shared" si="3"/>
        <v>0</v>
      </c>
      <c r="N22" s="167">
        <f t="shared" si="3"/>
        <v>0</v>
      </c>
      <c r="O22" s="167">
        <f t="shared" si="3"/>
        <v>0</v>
      </c>
      <c r="P22" s="167">
        <f t="shared" si="3"/>
        <v>0</v>
      </c>
      <c r="Q22" s="167">
        <f t="shared" si="3"/>
        <v>0</v>
      </c>
      <c r="R22" s="167">
        <f t="shared" si="3"/>
        <v>0</v>
      </c>
      <c r="S22" s="167">
        <f t="shared" si="3"/>
        <v>0</v>
      </c>
      <c r="T22" s="167">
        <f t="shared" si="3"/>
        <v>0</v>
      </c>
      <c r="U22" s="167">
        <f t="shared" si="3"/>
        <v>0</v>
      </c>
      <c r="V22" s="167">
        <f t="shared" si="3"/>
        <v>0</v>
      </c>
      <c r="W22" s="167">
        <f t="shared" si="3"/>
        <v>0</v>
      </c>
    </row>
    <row r="23" spans="1:23" ht="63">
      <c r="A23" s="102" t="s">
        <v>443</v>
      </c>
      <c r="B23" s="145" t="s">
        <v>444</v>
      </c>
      <c r="C23" s="155" t="s">
        <v>403</v>
      </c>
      <c r="D23" s="166" t="s">
        <v>413</v>
      </c>
      <c r="E23" s="166" t="s">
        <v>413</v>
      </c>
      <c r="F23" s="166" t="s">
        <v>413</v>
      </c>
      <c r="G23" s="166" t="s">
        <v>413</v>
      </c>
      <c r="H23" s="166" t="s">
        <v>413</v>
      </c>
      <c r="I23" s="166" t="s">
        <v>413</v>
      </c>
      <c r="J23" s="166" t="s">
        <v>413</v>
      </c>
      <c r="K23" s="166" t="s">
        <v>413</v>
      </c>
      <c r="L23" s="166" t="s">
        <v>413</v>
      </c>
      <c r="M23" s="166" t="s">
        <v>413</v>
      </c>
      <c r="N23" s="166" t="s">
        <v>413</v>
      </c>
      <c r="O23" s="166" t="s">
        <v>413</v>
      </c>
      <c r="P23" s="166" t="s">
        <v>413</v>
      </c>
      <c r="Q23" s="166" t="s">
        <v>413</v>
      </c>
      <c r="R23" s="166" t="s">
        <v>413</v>
      </c>
      <c r="S23" s="166" t="s">
        <v>413</v>
      </c>
      <c r="T23" s="166" t="s">
        <v>413</v>
      </c>
      <c r="U23" s="166" t="s">
        <v>413</v>
      </c>
      <c r="V23" s="166" t="s">
        <v>413</v>
      </c>
      <c r="W23" s="166" t="s">
        <v>413</v>
      </c>
    </row>
    <row r="24" spans="1:23" ht="31.5">
      <c r="A24" s="102" t="s">
        <v>445</v>
      </c>
      <c r="B24" s="145" t="s">
        <v>446</v>
      </c>
      <c r="C24" s="155" t="s">
        <v>403</v>
      </c>
      <c r="D24" s="166">
        <f t="shared" ref="D24:F24" si="4">D74</f>
        <v>0</v>
      </c>
      <c r="E24" s="166">
        <f t="shared" si="4"/>
        <v>0</v>
      </c>
      <c r="F24" s="166">
        <f t="shared" si="4"/>
        <v>0</v>
      </c>
      <c r="G24" s="166">
        <f t="shared" ref="G24:W24" si="5">G74</f>
        <v>0</v>
      </c>
      <c r="H24" s="166">
        <f t="shared" si="5"/>
        <v>0</v>
      </c>
      <c r="I24" s="166">
        <f t="shared" si="5"/>
        <v>0</v>
      </c>
      <c r="J24" s="166">
        <f t="shared" si="5"/>
        <v>0</v>
      </c>
      <c r="K24" s="166">
        <f t="shared" si="5"/>
        <v>0</v>
      </c>
      <c r="L24" s="166">
        <f t="shared" si="5"/>
        <v>0</v>
      </c>
      <c r="M24" s="166">
        <f t="shared" si="5"/>
        <v>0</v>
      </c>
      <c r="N24" s="166">
        <f t="shared" si="5"/>
        <v>0</v>
      </c>
      <c r="O24" s="166">
        <f t="shared" si="5"/>
        <v>0</v>
      </c>
      <c r="P24" s="166">
        <f t="shared" si="5"/>
        <v>0</v>
      </c>
      <c r="Q24" s="166">
        <f t="shared" si="5"/>
        <v>0</v>
      </c>
      <c r="R24" s="166">
        <f t="shared" si="5"/>
        <v>0</v>
      </c>
      <c r="S24" s="166">
        <f t="shared" si="5"/>
        <v>0</v>
      </c>
      <c r="T24" s="166">
        <f t="shared" si="5"/>
        <v>0</v>
      </c>
      <c r="U24" s="166">
        <f t="shared" si="5"/>
        <v>0</v>
      </c>
      <c r="V24" s="166">
        <f t="shared" si="5"/>
        <v>0</v>
      </c>
      <c r="W24" s="166">
        <f t="shared" si="5"/>
        <v>0</v>
      </c>
    </row>
    <row r="25" spans="1:23" ht="47.25">
      <c r="A25" s="102" t="s">
        <v>447</v>
      </c>
      <c r="B25" s="145" t="s">
        <v>448</v>
      </c>
      <c r="C25" s="155" t="s">
        <v>403</v>
      </c>
      <c r="D25" s="166" t="s">
        <v>413</v>
      </c>
      <c r="E25" s="166" t="s">
        <v>413</v>
      </c>
      <c r="F25" s="166" t="s">
        <v>413</v>
      </c>
      <c r="G25" s="166" t="s">
        <v>413</v>
      </c>
      <c r="H25" s="166" t="s">
        <v>413</v>
      </c>
      <c r="I25" s="166" t="s">
        <v>413</v>
      </c>
      <c r="J25" s="166" t="s">
        <v>413</v>
      </c>
      <c r="K25" s="166" t="s">
        <v>413</v>
      </c>
      <c r="L25" s="166" t="s">
        <v>413</v>
      </c>
      <c r="M25" s="166" t="s">
        <v>413</v>
      </c>
      <c r="N25" s="166" t="s">
        <v>413</v>
      </c>
      <c r="O25" s="166" t="s">
        <v>413</v>
      </c>
      <c r="P25" s="166" t="s">
        <v>413</v>
      </c>
      <c r="Q25" s="166" t="s">
        <v>413</v>
      </c>
      <c r="R25" s="166" t="s">
        <v>413</v>
      </c>
      <c r="S25" s="166" t="s">
        <v>413</v>
      </c>
      <c r="T25" s="166" t="s">
        <v>413</v>
      </c>
      <c r="U25" s="166" t="s">
        <v>413</v>
      </c>
      <c r="V25" s="166" t="s">
        <v>413</v>
      </c>
      <c r="W25" s="166" t="s">
        <v>413</v>
      </c>
    </row>
    <row r="26" spans="1:23">
      <c r="A26" s="102" t="s">
        <v>449</v>
      </c>
      <c r="B26" s="150" t="s">
        <v>450</v>
      </c>
      <c r="C26" s="155" t="s">
        <v>403</v>
      </c>
      <c r="D26" s="166" t="s">
        <v>413</v>
      </c>
      <c r="E26" s="166" t="s">
        <v>413</v>
      </c>
      <c r="F26" s="166" t="s">
        <v>413</v>
      </c>
      <c r="G26" s="166" t="s">
        <v>413</v>
      </c>
      <c r="H26" s="166" t="s">
        <v>413</v>
      </c>
      <c r="I26" s="166" t="s">
        <v>413</v>
      </c>
      <c r="J26" s="166" t="s">
        <v>413</v>
      </c>
      <c r="K26" s="166" t="s">
        <v>413</v>
      </c>
      <c r="L26" s="166" t="s">
        <v>413</v>
      </c>
      <c r="M26" s="166" t="s">
        <v>413</v>
      </c>
      <c r="N26" s="166" t="s">
        <v>413</v>
      </c>
      <c r="O26" s="166" t="s">
        <v>413</v>
      </c>
      <c r="P26" s="166" t="s">
        <v>413</v>
      </c>
      <c r="Q26" s="166" t="s">
        <v>413</v>
      </c>
      <c r="R26" s="166" t="s">
        <v>413</v>
      </c>
      <c r="S26" s="166" t="s">
        <v>413</v>
      </c>
      <c r="T26" s="166" t="s">
        <v>413</v>
      </c>
      <c r="U26" s="166" t="s">
        <v>413</v>
      </c>
      <c r="V26" s="166" t="s">
        <v>413</v>
      </c>
      <c r="W26" s="166" t="s">
        <v>413</v>
      </c>
    </row>
    <row r="27" spans="1:23">
      <c r="A27" s="143" t="s">
        <v>414</v>
      </c>
      <c r="B27" s="144" t="s">
        <v>451</v>
      </c>
      <c r="C27" s="156" t="s">
        <v>403</v>
      </c>
      <c r="D27" s="168">
        <f t="shared" ref="D27:W27" si="6">D48+D74</f>
        <v>0</v>
      </c>
      <c r="E27" s="168">
        <f t="shared" si="6"/>
        <v>0</v>
      </c>
      <c r="F27" s="168">
        <f t="shared" si="6"/>
        <v>0</v>
      </c>
      <c r="G27" s="168">
        <f t="shared" si="6"/>
        <v>0</v>
      </c>
      <c r="H27" s="168">
        <f t="shared" si="6"/>
        <v>0</v>
      </c>
      <c r="I27" s="168">
        <f t="shared" si="6"/>
        <v>0</v>
      </c>
      <c r="J27" s="168">
        <f t="shared" si="6"/>
        <v>0</v>
      </c>
      <c r="K27" s="168">
        <f t="shared" si="6"/>
        <v>0</v>
      </c>
      <c r="L27" s="168">
        <f t="shared" si="6"/>
        <v>0</v>
      </c>
      <c r="M27" s="168">
        <f t="shared" si="6"/>
        <v>0</v>
      </c>
      <c r="N27" s="168">
        <f t="shared" si="6"/>
        <v>0</v>
      </c>
      <c r="O27" s="168">
        <f t="shared" si="6"/>
        <v>0</v>
      </c>
      <c r="P27" s="168">
        <f t="shared" si="6"/>
        <v>0</v>
      </c>
      <c r="Q27" s="168">
        <f t="shared" si="6"/>
        <v>0</v>
      </c>
      <c r="R27" s="168">
        <f t="shared" si="6"/>
        <v>0</v>
      </c>
      <c r="S27" s="168">
        <f t="shared" si="6"/>
        <v>0</v>
      </c>
      <c r="T27" s="168">
        <f t="shared" si="6"/>
        <v>0</v>
      </c>
      <c r="U27" s="168">
        <f t="shared" si="6"/>
        <v>0</v>
      </c>
      <c r="V27" s="168">
        <f t="shared" si="6"/>
        <v>0</v>
      </c>
      <c r="W27" s="168">
        <f t="shared" si="6"/>
        <v>0</v>
      </c>
    </row>
    <row r="28" spans="1:23" ht="31.5">
      <c r="A28" s="157" t="s">
        <v>235</v>
      </c>
      <c r="B28" s="158" t="s">
        <v>236</v>
      </c>
      <c r="C28" s="159" t="s">
        <v>403</v>
      </c>
      <c r="D28" s="169" t="s">
        <v>413</v>
      </c>
      <c r="E28" s="169" t="s">
        <v>413</v>
      </c>
      <c r="F28" s="169" t="s">
        <v>413</v>
      </c>
      <c r="G28" s="169" t="s">
        <v>413</v>
      </c>
      <c r="H28" s="169" t="s">
        <v>413</v>
      </c>
      <c r="I28" s="169" t="s">
        <v>413</v>
      </c>
      <c r="J28" s="169" t="s">
        <v>413</v>
      </c>
      <c r="K28" s="169" t="s">
        <v>413</v>
      </c>
      <c r="L28" s="169" t="s">
        <v>413</v>
      </c>
      <c r="M28" s="169" t="s">
        <v>413</v>
      </c>
      <c r="N28" s="169" t="s">
        <v>413</v>
      </c>
      <c r="O28" s="169" t="s">
        <v>413</v>
      </c>
      <c r="P28" s="169" t="s">
        <v>413</v>
      </c>
      <c r="Q28" s="169" t="s">
        <v>413</v>
      </c>
      <c r="R28" s="169" t="s">
        <v>413</v>
      </c>
      <c r="S28" s="169" t="s">
        <v>413</v>
      </c>
      <c r="T28" s="169" t="s">
        <v>413</v>
      </c>
      <c r="U28" s="169" t="s">
        <v>413</v>
      </c>
      <c r="V28" s="169" t="s">
        <v>413</v>
      </c>
      <c r="W28" s="169" t="s">
        <v>413</v>
      </c>
    </row>
    <row r="29" spans="1:23" ht="47.25" outlineLevel="1">
      <c r="A29" s="160" t="s">
        <v>237</v>
      </c>
      <c r="B29" s="161" t="s">
        <v>238</v>
      </c>
      <c r="C29" s="162" t="s">
        <v>403</v>
      </c>
      <c r="D29" s="170" t="s">
        <v>413</v>
      </c>
      <c r="E29" s="170" t="s">
        <v>413</v>
      </c>
      <c r="F29" s="170" t="s">
        <v>413</v>
      </c>
      <c r="G29" s="170" t="s">
        <v>413</v>
      </c>
      <c r="H29" s="170" t="s">
        <v>413</v>
      </c>
      <c r="I29" s="170" t="s">
        <v>413</v>
      </c>
      <c r="J29" s="170" t="s">
        <v>413</v>
      </c>
      <c r="K29" s="170" t="s">
        <v>413</v>
      </c>
      <c r="L29" s="170" t="s">
        <v>413</v>
      </c>
      <c r="M29" s="170" t="s">
        <v>413</v>
      </c>
      <c r="N29" s="170" t="s">
        <v>413</v>
      </c>
      <c r="O29" s="170" t="s">
        <v>413</v>
      </c>
      <c r="P29" s="170" t="s">
        <v>413</v>
      </c>
      <c r="Q29" s="170" t="s">
        <v>413</v>
      </c>
      <c r="R29" s="170" t="s">
        <v>413</v>
      </c>
      <c r="S29" s="170" t="s">
        <v>413</v>
      </c>
      <c r="T29" s="170" t="s">
        <v>413</v>
      </c>
      <c r="U29" s="170" t="s">
        <v>413</v>
      </c>
      <c r="V29" s="170" t="s">
        <v>413</v>
      </c>
      <c r="W29" s="170" t="s">
        <v>413</v>
      </c>
    </row>
    <row r="30" spans="1:23" ht="63" outlineLevel="1">
      <c r="A30" s="102" t="s">
        <v>239</v>
      </c>
      <c r="B30" s="145" t="s">
        <v>240</v>
      </c>
      <c r="C30" s="153" t="s">
        <v>403</v>
      </c>
      <c r="D30" s="166" t="s">
        <v>413</v>
      </c>
      <c r="E30" s="166" t="s">
        <v>413</v>
      </c>
      <c r="F30" s="166" t="s">
        <v>413</v>
      </c>
      <c r="G30" s="166" t="s">
        <v>413</v>
      </c>
      <c r="H30" s="166" t="s">
        <v>413</v>
      </c>
      <c r="I30" s="166" t="s">
        <v>413</v>
      </c>
      <c r="J30" s="166" t="s">
        <v>413</v>
      </c>
      <c r="K30" s="166" t="s">
        <v>413</v>
      </c>
      <c r="L30" s="166" t="s">
        <v>413</v>
      </c>
      <c r="M30" s="166" t="s">
        <v>413</v>
      </c>
      <c r="N30" s="166" t="s">
        <v>413</v>
      </c>
      <c r="O30" s="166" t="s">
        <v>413</v>
      </c>
      <c r="P30" s="166" t="s">
        <v>413</v>
      </c>
      <c r="Q30" s="166" t="s">
        <v>413</v>
      </c>
      <c r="R30" s="166" t="s">
        <v>413</v>
      </c>
      <c r="S30" s="166" t="s">
        <v>413</v>
      </c>
      <c r="T30" s="166" t="s">
        <v>413</v>
      </c>
      <c r="U30" s="166" t="s">
        <v>413</v>
      </c>
      <c r="V30" s="166" t="s">
        <v>413</v>
      </c>
      <c r="W30" s="166" t="s">
        <v>413</v>
      </c>
    </row>
    <row r="31" spans="1:23" ht="63" outlineLevel="1">
      <c r="A31" s="102" t="s">
        <v>241</v>
      </c>
      <c r="B31" s="145" t="s">
        <v>242</v>
      </c>
      <c r="C31" s="153" t="s">
        <v>403</v>
      </c>
      <c r="D31" s="166" t="s">
        <v>413</v>
      </c>
      <c r="E31" s="166" t="s">
        <v>413</v>
      </c>
      <c r="F31" s="166" t="s">
        <v>413</v>
      </c>
      <c r="G31" s="166" t="s">
        <v>413</v>
      </c>
      <c r="H31" s="166" t="s">
        <v>413</v>
      </c>
      <c r="I31" s="166" t="s">
        <v>413</v>
      </c>
      <c r="J31" s="166" t="s">
        <v>413</v>
      </c>
      <c r="K31" s="166" t="s">
        <v>413</v>
      </c>
      <c r="L31" s="166" t="s">
        <v>413</v>
      </c>
      <c r="M31" s="166" t="s">
        <v>413</v>
      </c>
      <c r="N31" s="166" t="s">
        <v>413</v>
      </c>
      <c r="O31" s="166" t="s">
        <v>413</v>
      </c>
      <c r="P31" s="166" t="s">
        <v>413</v>
      </c>
      <c r="Q31" s="166" t="s">
        <v>413</v>
      </c>
      <c r="R31" s="166" t="s">
        <v>413</v>
      </c>
      <c r="S31" s="166" t="s">
        <v>413</v>
      </c>
      <c r="T31" s="166" t="s">
        <v>413</v>
      </c>
      <c r="U31" s="166" t="s">
        <v>413</v>
      </c>
      <c r="V31" s="166" t="s">
        <v>413</v>
      </c>
      <c r="W31" s="166" t="s">
        <v>413</v>
      </c>
    </row>
    <row r="32" spans="1:23" ht="63" outlineLevel="1">
      <c r="A32" s="102" t="s">
        <v>243</v>
      </c>
      <c r="B32" s="145" t="s">
        <v>415</v>
      </c>
      <c r="C32" s="153" t="s">
        <v>403</v>
      </c>
      <c r="D32" s="166" t="s">
        <v>413</v>
      </c>
      <c r="E32" s="166" t="s">
        <v>413</v>
      </c>
      <c r="F32" s="166" t="s">
        <v>413</v>
      </c>
      <c r="G32" s="166" t="s">
        <v>413</v>
      </c>
      <c r="H32" s="166" t="s">
        <v>413</v>
      </c>
      <c r="I32" s="166" t="s">
        <v>413</v>
      </c>
      <c r="J32" s="166" t="s">
        <v>413</v>
      </c>
      <c r="K32" s="166" t="s">
        <v>413</v>
      </c>
      <c r="L32" s="166" t="s">
        <v>413</v>
      </c>
      <c r="M32" s="166" t="s">
        <v>413</v>
      </c>
      <c r="N32" s="166" t="s">
        <v>413</v>
      </c>
      <c r="O32" s="166" t="s">
        <v>413</v>
      </c>
      <c r="P32" s="166" t="s">
        <v>413</v>
      </c>
      <c r="Q32" s="166" t="s">
        <v>413</v>
      </c>
      <c r="R32" s="166" t="s">
        <v>413</v>
      </c>
      <c r="S32" s="166" t="s">
        <v>413</v>
      </c>
      <c r="T32" s="166" t="s">
        <v>413</v>
      </c>
      <c r="U32" s="166" t="s">
        <v>413</v>
      </c>
      <c r="V32" s="166" t="s">
        <v>413</v>
      </c>
      <c r="W32" s="166" t="s">
        <v>413</v>
      </c>
    </row>
    <row r="33" spans="1:23" ht="47.25" outlineLevel="1">
      <c r="A33" s="160" t="s">
        <v>245</v>
      </c>
      <c r="B33" s="161" t="s">
        <v>416</v>
      </c>
      <c r="C33" s="162" t="s">
        <v>403</v>
      </c>
      <c r="D33" s="170" t="s">
        <v>413</v>
      </c>
      <c r="E33" s="170" t="s">
        <v>413</v>
      </c>
      <c r="F33" s="170" t="s">
        <v>413</v>
      </c>
      <c r="G33" s="170" t="s">
        <v>413</v>
      </c>
      <c r="H33" s="170" t="s">
        <v>413</v>
      </c>
      <c r="I33" s="170" t="s">
        <v>413</v>
      </c>
      <c r="J33" s="170" t="s">
        <v>413</v>
      </c>
      <c r="K33" s="170" t="s">
        <v>413</v>
      </c>
      <c r="L33" s="170" t="s">
        <v>413</v>
      </c>
      <c r="M33" s="170" t="s">
        <v>413</v>
      </c>
      <c r="N33" s="170" t="s">
        <v>413</v>
      </c>
      <c r="O33" s="170" t="s">
        <v>413</v>
      </c>
      <c r="P33" s="170" t="s">
        <v>413</v>
      </c>
      <c r="Q33" s="170" t="s">
        <v>413</v>
      </c>
      <c r="R33" s="170" t="s">
        <v>413</v>
      </c>
      <c r="S33" s="170" t="s">
        <v>413</v>
      </c>
      <c r="T33" s="170" t="s">
        <v>413</v>
      </c>
      <c r="U33" s="170" t="s">
        <v>413</v>
      </c>
      <c r="V33" s="170" t="s">
        <v>413</v>
      </c>
      <c r="W33" s="170" t="s">
        <v>413</v>
      </c>
    </row>
    <row r="34" spans="1:23" ht="78.75" outlineLevel="1">
      <c r="A34" s="102" t="s">
        <v>417</v>
      </c>
      <c r="B34" s="145" t="s">
        <v>418</v>
      </c>
      <c r="C34" s="153" t="s">
        <v>403</v>
      </c>
      <c r="D34" s="166" t="s">
        <v>413</v>
      </c>
      <c r="E34" s="166" t="s">
        <v>413</v>
      </c>
      <c r="F34" s="166" t="s">
        <v>413</v>
      </c>
      <c r="G34" s="166" t="s">
        <v>413</v>
      </c>
      <c r="H34" s="166" t="s">
        <v>413</v>
      </c>
      <c r="I34" s="166" t="s">
        <v>413</v>
      </c>
      <c r="J34" s="166" t="s">
        <v>413</v>
      </c>
      <c r="K34" s="166" t="s">
        <v>413</v>
      </c>
      <c r="L34" s="166" t="s">
        <v>413</v>
      </c>
      <c r="M34" s="166" t="s">
        <v>413</v>
      </c>
      <c r="N34" s="166" t="s">
        <v>413</v>
      </c>
      <c r="O34" s="166" t="s">
        <v>413</v>
      </c>
      <c r="P34" s="166" t="s">
        <v>413</v>
      </c>
      <c r="Q34" s="166" t="s">
        <v>413</v>
      </c>
      <c r="R34" s="166" t="s">
        <v>413</v>
      </c>
      <c r="S34" s="166" t="s">
        <v>413</v>
      </c>
      <c r="T34" s="166" t="s">
        <v>413</v>
      </c>
      <c r="U34" s="166" t="s">
        <v>413</v>
      </c>
      <c r="V34" s="166" t="s">
        <v>413</v>
      </c>
      <c r="W34" s="166" t="s">
        <v>413</v>
      </c>
    </row>
    <row r="35" spans="1:23" ht="47.25" outlineLevel="1">
      <c r="A35" s="102" t="s">
        <v>419</v>
      </c>
      <c r="B35" s="145" t="s">
        <v>420</v>
      </c>
      <c r="C35" s="153" t="s">
        <v>403</v>
      </c>
      <c r="D35" s="166" t="s">
        <v>413</v>
      </c>
      <c r="E35" s="166" t="s">
        <v>413</v>
      </c>
      <c r="F35" s="166" t="s">
        <v>413</v>
      </c>
      <c r="G35" s="166" t="s">
        <v>413</v>
      </c>
      <c r="H35" s="166" t="s">
        <v>413</v>
      </c>
      <c r="I35" s="166" t="s">
        <v>413</v>
      </c>
      <c r="J35" s="166" t="s">
        <v>413</v>
      </c>
      <c r="K35" s="166" t="s">
        <v>413</v>
      </c>
      <c r="L35" s="166" t="s">
        <v>413</v>
      </c>
      <c r="M35" s="166" t="s">
        <v>413</v>
      </c>
      <c r="N35" s="166" t="s">
        <v>413</v>
      </c>
      <c r="O35" s="166" t="s">
        <v>413</v>
      </c>
      <c r="P35" s="166" t="s">
        <v>413</v>
      </c>
      <c r="Q35" s="166" t="s">
        <v>413</v>
      </c>
      <c r="R35" s="166" t="s">
        <v>413</v>
      </c>
      <c r="S35" s="166" t="s">
        <v>413</v>
      </c>
      <c r="T35" s="166" t="s">
        <v>413</v>
      </c>
      <c r="U35" s="166" t="s">
        <v>413</v>
      </c>
      <c r="V35" s="166" t="s">
        <v>413</v>
      </c>
      <c r="W35" s="166" t="s">
        <v>413</v>
      </c>
    </row>
    <row r="36" spans="1:23" ht="47.25" outlineLevel="1">
      <c r="A36" s="160" t="s">
        <v>247</v>
      </c>
      <c r="B36" s="161" t="s">
        <v>421</v>
      </c>
      <c r="C36" s="162" t="s">
        <v>403</v>
      </c>
      <c r="D36" s="170" t="s">
        <v>413</v>
      </c>
      <c r="E36" s="170" t="s">
        <v>413</v>
      </c>
      <c r="F36" s="170" t="s">
        <v>413</v>
      </c>
      <c r="G36" s="170" t="s">
        <v>413</v>
      </c>
      <c r="H36" s="170" t="s">
        <v>413</v>
      </c>
      <c r="I36" s="170" t="s">
        <v>413</v>
      </c>
      <c r="J36" s="170" t="s">
        <v>413</v>
      </c>
      <c r="K36" s="170" t="s">
        <v>413</v>
      </c>
      <c r="L36" s="170" t="s">
        <v>413</v>
      </c>
      <c r="M36" s="170" t="s">
        <v>413</v>
      </c>
      <c r="N36" s="170" t="s">
        <v>413</v>
      </c>
      <c r="O36" s="170" t="s">
        <v>413</v>
      </c>
      <c r="P36" s="170" t="s">
        <v>413</v>
      </c>
      <c r="Q36" s="170" t="s">
        <v>413</v>
      </c>
      <c r="R36" s="170" t="s">
        <v>413</v>
      </c>
      <c r="S36" s="170" t="s">
        <v>413</v>
      </c>
      <c r="T36" s="170" t="s">
        <v>413</v>
      </c>
      <c r="U36" s="170" t="s">
        <v>413</v>
      </c>
      <c r="V36" s="170" t="s">
        <v>413</v>
      </c>
      <c r="W36" s="170" t="s">
        <v>413</v>
      </c>
    </row>
    <row r="37" spans="1:23" ht="47.25" outlineLevel="1">
      <c r="A37" s="102" t="s">
        <v>422</v>
      </c>
      <c r="B37" s="145" t="s">
        <v>423</v>
      </c>
      <c r="C37" s="153" t="s">
        <v>403</v>
      </c>
      <c r="D37" s="166" t="s">
        <v>413</v>
      </c>
      <c r="E37" s="166" t="s">
        <v>413</v>
      </c>
      <c r="F37" s="166" t="s">
        <v>413</v>
      </c>
      <c r="G37" s="166" t="s">
        <v>413</v>
      </c>
      <c r="H37" s="166" t="s">
        <v>413</v>
      </c>
      <c r="I37" s="166" t="s">
        <v>413</v>
      </c>
      <c r="J37" s="166" t="s">
        <v>413</v>
      </c>
      <c r="K37" s="166" t="s">
        <v>413</v>
      </c>
      <c r="L37" s="166" t="s">
        <v>413</v>
      </c>
      <c r="M37" s="166" t="s">
        <v>413</v>
      </c>
      <c r="N37" s="166" t="s">
        <v>413</v>
      </c>
      <c r="O37" s="166" t="s">
        <v>413</v>
      </c>
      <c r="P37" s="166" t="s">
        <v>413</v>
      </c>
      <c r="Q37" s="166" t="s">
        <v>413</v>
      </c>
      <c r="R37" s="166" t="s">
        <v>413</v>
      </c>
      <c r="S37" s="166" t="s">
        <v>413</v>
      </c>
      <c r="T37" s="166" t="s">
        <v>413</v>
      </c>
      <c r="U37" s="166" t="s">
        <v>413</v>
      </c>
      <c r="V37" s="166" t="s">
        <v>413</v>
      </c>
      <c r="W37" s="166" t="s">
        <v>413</v>
      </c>
    </row>
    <row r="38" spans="1:23" ht="126" outlineLevel="1">
      <c r="A38" s="102" t="s">
        <v>422</v>
      </c>
      <c r="B38" s="145" t="s">
        <v>424</v>
      </c>
      <c r="C38" s="153" t="s">
        <v>403</v>
      </c>
      <c r="D38" s="166" t="s">
        <v>413</v>
      </c>
      <c r="E38" s="166" t="s">
        <v>413</v>
      </c>
      <c r="F38" s="166" t="s">
        <v>413</v>
      </c>
      <c r="G38" s="166" t="s">
        <v>413</v>
      </c>
      <c r="H38" s="166" t="s">
        <v>413</v>
      </c>
      <c r="I38" s="166" t="s">
        <v>413</v>
      </c>
      <c r="J38" s="166" t="s">
        <v>413</v>
      </c>
      <c r="K38" s="166" t="s">
        <v>413</v>
      </c>
      <c r="L38" s="166" t="s">
        <v>413</v>
      </c>
      <c r="M38" s="166" t="s">
        <v>413</v>
      </c>
      <c r="N38" s="166" t="s">
        <v>413</v>
      </c>
      <c r="O38" s="166" t="s">
        <v>413</v>
      </c>
      <c r="P38" s="166" t="s">
        <v>413</v>
      </c>
      <c r="Q38" s="166" t="s">
        <v>413</v>
      </c>
      <c r="R38" s="166" t="s">
        <v>413</v>
      </c>
      <c r="S38" s="166" t="s">
        <v>413</v>
      </c>
      <c r="T38" s="166" t="s">
        <v>413</v>
      </c>
      <c r="U38" s="166" t="s">
        <v>413</v>
      </c>
      <c r="V38" s="166" t="s">
        <v>413</v>
      </c>
      <c r="W38" s="166" t="s">
        <v>413</v>
      </c>
    </row>
    <row r="39" spans="1:23" ht="110.25" outlineLevel="1">
      <c r="A39" s="102" t="s">
        <v>422</v>
      </c>
      <c r="B39" s="145" t="s">
        <v>425</v>
      </c>
      <c r="C39" s="153" t="s">
        <v>403</v>
      </c>
      <c r="D39" s="166" t="s">
        <v>413</v>
      </c>
      <c r="E39" s="166" t="s">
        <v>413</v>
      </c>
      <c r="F39" s="166" t="s">
        <v>413</v>
      </c>
      <c r="G39" s="166" t="s">
        <v>413</v>
      </c>
      <c r="H39" s="166" t="s">
        <v>413</v>
      </c>
      <c r="I39" s="166" t="s">
        <v>413</v>
      </c>
      <c r="J39" s="166" t="s">
        <v>413</v>
      </c>
      <c r="K39" s="166" t="s">
        <v>413</v>
      </c>
      <c r="L39" s="166" t="s">
        <v>413</v>
      </c>
      <c r="M39" s="166" t="s">
        <v>413</v>
      </c>
      <c r="N39" s="166" t="s">
        <v>413</v>
      </c>
      <c r="O39" s="166" t="s">
        <v>413</v>
      </c>
      <c r="P39" s="166" t="s">
        <v>413</v>
      </c>
      <c r="Q39" s="166" t="s">
        <v>413</v>
      </c>
      <c r="R39" s="166" t="s">
        <v>413</v>
      </c>
      <c r="S39" s="166" t="s">
        <v>413</v>
      </c>
      <c r="T39" s="166" t="s">
        <v>413</v>
      </c>
      <c r="U39" s="166" t="s">
        <v>413</v>
      </c>
      <c r="V39" s="166" t="s">
        <v>413</v>
      </c>
      <c r="W39" s="166" t="s">
        <v>413</v>
      </c>
    </row>
    <row r="40" spans="1:23" ht="110.25" outlineLevel="1">
      <c r="A40" s="102" t="s">
        <v>422</v>
      </c>
      <c r="B40" s="145" t="s">
        <v>426</v>
      </c>
      <c r="C40" s="153" t="s">
        <v>403</v>
      </c>
      <c r="D40" s="166" t="s">
        <v>413</v>
      </c>
      <c r="E40" s="166" t="s">
        <v>413</v>
      </c>
      <c r="F40" s="166" t="s">
        <v>413</v>
      </c>
      <c r="G40" s="166" t="s">
        <v>413</v>
      </c>
      <c r="H40" s="166" t="s">
        <v>413</v>
      </c>
      <c r="I40" s="166" t="s">
        <v>413</v>
      </c>
      <c r="J40" s="166" t="s">
        <v>413</v>
      </c>
      <c r="K40" s="166" t="s">
        <v>413</v>
      </c>
      <c r="L40" s="166" t="s">
        <v>413</v>
      </c>
      <c r="M40" s="166" t="s">
        <v>413</v>
      </c>
      <c r="N40" s="166" t="s">
        <v>413</v>
      </c>
      <c r="O40" s="166" t="s">
        <v>413</v>
      </c>
      <c r="P40" s="166" t="s">
        <v>413</v>
      </c>
      <c r="Q40" s="166" t="s">
        <v>413</v>
      </c>
      <c r="R40" s="166" t="s">
        <v>413</v>
      </c>
      <c r="S40" s="166" t="s">
        <v>413</v>
      </c>
      <c r="T40" s="166" t="s">
        <v>413</v>
      </c>
      <c r="U40" s="166" t="s">
        <v>413</v>
      </c>
      <c r="V40" s="166" t="s">
        <v>413</v>
      </c>
      <c r="W40" s="166" t="s">
        <v>413</v>
      </c>
    </row>
    <row r="41" spans="1:23" ht="47.25" outlineLevel="1">
      <c r="A41" s="102" t="s">
        <v>427</v>
      </c>
      <c r="B41" s="145" t="s">
        <v>423</v>
      </c>
      <c r="C41" s="153" t="s">
        <v>403</v>
      </c>
      <c r="D41" s="166" t="s">
        <v>413</v>
      </c>
      <c r="E41" s="166" t="s">
        <v>413</v>
      </c>
      <c r="F41" s="166" t="s">
        <v>413</v>
      </c>
      <c r="G41" s="166" t="s">
        <v>413</v>
      </c>
      <c r="H41" s="166" t="s">
        <v>413</v>
      </c>
      <c r="I41" s="166" t="s">
        <v>413</v>
      </c>
      <c r="J41" s="166" t="s">
        <v>413</v>
      </c>
      <c r="K41" s="166" t="s">
        <v>413</v>
      </c>
      <c r="L41" s="166" t="s">
        <v>413</v>
      </c>
      <c r="M41" s="166" t="s">
        <v>413</v>
      </c>
      <c r="N41" s="166" t="s">
        <v>413</v>
      </c>
      <c r="O41" s="166" t="s">
        <v>413</v>
      </c>
      <c r="P41" s="166" t="s">
        <v>413</v>
      </c>
      <c r="Q41" s="166" t="s">
        <v>413</v>
      </c>
      <c r="R41" s="166" t="s">
        <v>413</v>
      </c>
      <c r="S41" s="166" t="s">
        <v>413</v>
      </c>
      <c r="T41" s="166" t="s">
        <v>413</v>
      </c>
      <c r="U41" s="166" t="s">
        <v>413</v>
      </c>
      <c r="V41" s="166" t="s">
        <v>413</v>
      </c>
      <c r="W41" s="166" t="s">
        <v>413</v>
      </c>
    </row>
    <row r="42" spans="1:23" ht="126" outlineLevel="1">
      <c r="A42" s="102" t="s">
        <v>427</v>
      </c>
      <c r="B42" s="145" t="s">
        <v>424</v>
      </c>
      <c r="C42" s="153" t="s">
        <v>403</v>
      </c>
      <c r="D42" s="166" t="s">
        <v>413</v>
      </c>
      <c r="E42" s="166" t="s">
        <v>413</v>
      </c>
      <c r="F42" s="166" t="s">
        <v>413</v>
      </c>
      <c r="G42" s="166" t="s">
        <v>413</v>
      </c>
      <c r="H42" s="166" t="s">
        <v>413</v>
      </c>
      <c r="I42" s="166" t="s">
        <v>413</v>
      </c>
      <c r="J42" s="166" t="s">
        <v>413</v>
      </c>
      <c r="K42" s="166" t="s">
        <v>413</v>
      </c>
      <c r="L42" s="166" t="s">
        <v>413</v>
      </c>
      <c r="M42" s="166" t="s">
        <v>413</v>
      </c>
      <c r="N42" s="166" t="s">
        <v>413</v>
      </c>
      <c r="O42" s="166" t="s">
        <v>413</v>
      </c>
      <c r="P42" s="166" t="s">
        <v>413</v>
      </c>
      <c r="Q42" s="166" t="s">
        <v>413</v>
      </c>
      <c r="R42" s="166" t="s">
        <v>413</v>
      </c>
      <c r="S42" s="166" t="s">
        <v>413</v>
      </c>
      <c r="T42" s="166" t="s">
        <v>413</v>
      </c>
      <c r="U42" s="166" t="s">
        <v>413</v>
      </c>
      <c r="V42" s="166" t="s">
        <v>413</v>
      </c>
      <c r="W42" s="166" t="s">
        <v>413</v>
      </c>
    </row>
    <row r="43" spans="1:23" ht="110.25" outlineLevel="1">
      <c r="A43" s="102" t="s">
        <v>427</v>
      </c>
      <c r="B43" s="145" t="s">
        <v>425</v>
      </c>
      <c r="C43" s="153" t="s">
        <v>403</v>
      </c>
      <c r="D43" s="166" t="s">
        <v>413</v>
      </c>
      <c r="E43" s="166" t="s">
        <v>413</v>
      </c>
      <c r="F43" s="166" t="s">
        <v>413</v>
      </c>
      <c r="G43" s="166" t="s">
        <v>413</v>
      </c>
      <c r="H43" s="166" t="s">
        <v>413</v>
      </c>
      <c r="I43" s="166" t="s">
        <v>413</v>
      </c>
      <c r="J43" s="166" t="s">
        <v>413</v>
      </c>
      <c r="K43" s="166" t="s">
        <v>413</v>
      </c>
      <c r="L43" s="166" t="s">
        <v>413</v>
      </c>
      <c r="M43" s="166" t="s">
        <v>413</v>
      </c>
      <c r="N43" s="166" t="s">
        <v>413</v>
      </c>
      <c r="O43" s="166" t="s">
        <v>413</v>
      </c>
      <c r="P43" s="166" t="s">
        <v>413</v>
      </c>
      <c r="Q43" s="166" t="s">
        <v>413</v>
      </c>
      <c r="R43" s="166" t="s">
        <v>413</v>
      </c>
      <c r="S43" s="166" t="s">
        <v>413</v>
      </c>
      <c r="T43" s="166" t="s">
        <v>413</v>
      </c>
      <c r="U43" s="166" t="s">
        <v>413</v>
      </c>
      <c r="V43" s="166" t="s">
        <v>413</v>
      </c>
      <c r="W43" s="166" t="s">
        <v>413</v>
      </c>
    </row>
    <row r="44" spans="1:23" ht="110.25" outlineLevel="1">
      <c r="A44" s="102" t="s">
        <v>427</v>
      </c>
      <c r="B44" s="145" t="s">
        <v>428</v>
      </c>
      <c r="C44" s="153" t="s">
        <v>403</v>
      </c>
      <c r="D44" s="166" t="s">
        <v>413</v>
      </c>
      <c r="E44" s="166" t="s">
        <v>413</v>
      </c>
      <c r="F44" s="166" t="s">
        <v>413</v>
      </c>
      <c r="G44" s="166" t="s">
        <v>413</v>
      </c>
      <c r="H44" s="166" t="s">
        <v>413</v>
      </c>
      <c r="I44" s="166" t="s">
        <v>413</v>
      </c>
      <c r="J44" s="166" t="s">
        <v>413</v>
      </c>
      <c r="K44" s="166" t="s">
        <v>413</v>
      </c>
      <c r="L44" s="166" t="s">
        <v>413</v>
      </c>
      <c r="M44" s="166" t="s">
        <v>413</v>
      </c>
      <c r="N44" s="166" t="s">
        <v>413</v>
      </c>
      <c r="O44" s="166" t="s">
        <v>413</v>
      </c>
      <c r="P44" s="166" t="s">
        <v>413</v>
      </c>
      <c r="Q44" s="166" t="s">
        <v>413</v>
      </c>
      <c r="R44" s="166" t="s">
        <v>413</v>
      </c>
      <c r="S44" s="166" t="s">
        <v>413</v>
      </c>
      <c r="T44" s="166" t="s">
        <v>413</v>
      </c>
      <c r="U44" s="166" t="s">
        <v>413</v>
      </c>
      <c r="V44" s="166" t="s">
        <v>413</v>
      </c>
      <c r="W44" s="166" t="s">
        <v>413</v>
      </c>
    </row>
    <row r="45" spans="1:23" ht="94.5" outlineLevel="1">
      <c r="A45" s="160" t="s">
        <v>249</v>
      </c>
      <c r="B45" s="161" t="s">
        <v>250</v>
      </c>
      <c r="C45" s="162" t="s">
        <v>403</v>
      </c>
      <c r="D45" s="170" t="s">
        <v>413</v>
      </c>
      <c r="E45" s="170" t="s">
        <v>413</v>
      </c>
      <c r="F45" s="170" t="s">
        <v>413</v>
      </c>
      <c r="G45" s="170" t="s">
        <v>413</v>
      </c>
      <c r="H45" s="170" t="s">
        <v>413</v>
      </c>
      <c r="I45" s="170" t="s">
        <v>413</v>
      </c>
      <c r="J45" s="170" t="s">
        <v>413</v>
      </c>
      <c r="K45" s="170" t="s">
        <v>413</v>
      </c>
      <c r="L45" s="170" t="s">
        <v>413</v>
      </c>
      <c r="M45" s="170" t="s">
        <v>413</v>
      </c>
      <c r="N45" s="170" t="s">
        <v>413</v>
      </c>
      <c r="O45" s="170" t="s">
        <v>413</v>
      </c>
      <c r="P45" s="170" t="s">
        <v>413</v>
      </c>
      <c r="Q45" s="170" t="s">
        <v>413</v>
      </c>
      <c r="R45" s="170" t="s">
        <v>413</v>
      </c>
      <c r="S45" s="170" t="s">
        <v>413</v>
      </c>
      <c r="T45" s="170" t="s">
        <v>413</v>
      </c>
      <c r="U45" s="170" t="s">
        <v>413</v>
      </c>
      <c r="V45" s="170" t="s">
        <v>413</v>
      </c>
      <c r="W45" s="170" t="s">
        <v>413</v>
      </c>
    </row>
    <row r="46" spans="1:23" ht="78.75" outlineLevel="1">
      <c r="A46" s="102" t="s">
        <v>251</v>
      </c>
      <c r="B46" s="145" t="s">
        <v>252</v>
      </c>
      <c r="C46" s="153" t="s">
        <v>403</v>
      </c>
      <c r="D46" s="166" t="s">
        <v>413</v>
      </c>
      <c r="E46" s="166" t="s">
        <v>413</v>
      </c>
      <c r="F46" s="166" t="s">
        <v>413</v>
      </c>
      <c r="G46" s="166" t="s">
        <v>413</v>
      </c>
      <c r="H46" s="166" t="s">
        <v>413</v>
      </c>
      <c r="I46" s="166" t="s">
        <v>413</v>
      </c>
      <c r="J46" s="166" t="s">
        <v>413</v>
      </c>
      <c r="K46" s="166" t="s">
        <v>413</v>
      </c>
      <c r="L46" s="166" t="s">
        <v>413</v>
      </c>
      <c r="M46" s="166" t="s">
        <v>413</v>
      </c>
      <c r="N46" s="166" t="s">
        <v>413</v>
      </c>
      <c r="O46" s="166" t="s">
        <v>413</v>
      </c>
      <c r="P46" s="166" t="s">
        <v>413</v>
      </c>
      <c r="Q46" s="166" t="s">
        <v>413</v>
      </c>
      <c r="R46" s="166" t="s">
        <v>413</v>
      </c>
      <c r="S46" s="166" t="s">
        <v>413</v>
      </c>
      <c r="T46" s="166" t="s">
        <v>413</v>
      </c>
      <c r="U46" s="166" t="s">
        <v>413</v>
      </c>
      <c r="V46" s="166" t="s">
        <v>413</v>
      </c>
      <c r="W46" s="166" t="s">
        <v>413</v>
      </c>
    </row>
    <row r="47" spans="1:23" ht="78.75" outlineLevel="1">
      <c r="A47" s="102" t="s">
        <v>253</v>
      </c>
      <c r="B47" s="145" t="s">
        <v>254</v>
      </c>
      <c r="C47" s="153" t="s">
        <v>403</v>
      </c>
      <c r="D47" s="166" t="s">
        <v>413</v>
      </c>
      <c r="E47" s="166" t="s">
        <v>413</v>
      </c>
      <c r="F47" s="166" t="s">
        <v>413</v>
      </c>
      <c r="G47" s="166" t="s">
        <v>413</v>
      </c>
      <c r="H47" s="166" t="s">
        <v>413</v>
      </c>
      <c r="I47" s="166" t="s">
        <v>413</v>
      </c>
      <c r="J47" s="166" t="s">
        <v>413</v>
      </c>
      <c r="K47" s="166" t="s">
        <v>413</v>
      </c>
      <c r="L47" s="166" t="s">
        <v>413</v>
      </c>
      <c r="M47" s="166" t="s">
        <v>413</v>
      </c>
      <c r="N47" s="166" t="s">
        <v>413</v>
      </c>
      <c r="O47" s="166" t="s">
        <v>413</v>
      </c>
      <c r="P47" s="166" t="s">
        <v>413</v>
      </c>
      <c r="Q47" s="166" t="s">
        <v>413</v>
      </c>
      <c r="R47" s="166" t="s">
        <v>413</v>
      </c>
      <c r="S47" s="166" t="s">
        <v>413</v>
      </c>
      <c r="T47" s="166" t="s">
        <v>413</v>
      </c>
      <c r="U47" s="166" t="s">
        <v>413</v>
      </c>
      <c r="V47" s="166" t="s">
        <v>413</v>
      </c>
      <c r="W47" s="166" t="s">
        <v>413</v>
      </c>
    </row>
    <row r="48" spans="1:23" ht="47.25">
      <c r="A48" s="157" t="s">
        <v>255</v>
      </c>
      <c r="B48" s="158" t="s">
        <v>256</v>
      </c>
      <c r="C48" s="159" t="s">
        <v>403</v>
      </c>
      <c r="D48" s="169">
        <f t="shared" ref="D48:W48" si="7">D49+D52</f>
        <v>0</v>
      </c>
      <c r="E48" s="169">
        <f t="shared" si="7"/>
        <v>0</v>
      </c>
      <c r="F48" s="169">
        <f t="shared" si="7"/>
        <v>0</v>
      </c>
      <c r="G48" s="169">
        <f t="shared" si="7"/>
        <v>0</v>
      </c>
      <c r="H48" s="169">
        <f t="shared" si="7"/>
        <v>0</v>
      </c>
      <c r="I48" s="169">
        <f t="shared" si="7"/>
        <v>0</v>
      </c>
      <c r="J48" s="169">
        <f t="shared" si="7"/>
        <v>0</v>
      </c>
      <c r="K48" s="169">
        <f t="shared" si="7"/>
        <v>0</v>
      </c>
      <c r="L48" s="169">
        <f t="shared" si="7"/>
        <v>0</v>
      </c>
      <c r="M48" s="169">
        <f t="shared" si="7"/>
        <v>0</v>
      </c>
      <c r="N48" s="169">
        <f t="shared" si="7"/>
        <v>0</v>
      </c>
      <c r="O48" s="169">
        <f t="shared" si="7"/>
        <v>0</v>
      </c>
      <c r="P48" s="169">
        <f t="shared" si="7"/>
        <v>0</v>
      </c>
      <c r="Q48" s="169">
        <f t="shared" si="7"/>
        <v>0</v>
      </c>
      <c r="R48" s="169">
        <f t="shared" si="7"/>
        <v>0</v>
      </c>
      <c r="S48" s="169">
        <f t="shared" si="7"/>
        <v>0</v>
      </c>
      <c r="T48" s="169">
        <f t="shared" si="7"/>
        <v>0</v>
      </c>
      <c r="U48" s="169">
        <f t="shared" si="7"/>
        <v>0</v>
      </c>
      <c r="V48" s="169">
        <f t="shared" si="7"/>
        <v>0</v>
      </c>
      <c r="W48" s="169">
        <f t="shared" si="7"/>
        <v>0</v>
      </c>
    </row>
    <row r="49" spans="1:23" ht="78.75" outlineLevel="1">
      <c r="A49" s="160" t="s">
        <v>257</v>
      </c>
      <c r="B49" s="161" t="s">
        <v>258</v>
      </c>
      <c r="C49" s="162" t="s">
        <v>403</v>
      </c>
      <c r="D49" s="170">
        <f t="shared" ref="D49:F49" si="8">D50</f>
        <v>0</v>
      </c>
      <c r="E49" s="170">
        <f t="shared" si="8"/>
        <v>0</v>
      </c>
      <c r="F49" s="170">
        <f t="shared" si="8"/>
        <v>0</v>
      </c>
      <c r="G49" s="170">
        <f t="shared" ref="G49:V49" si="9">G50</f>
        <v>0</v>
      </c>
      <c r="H49" s="170">
        <f t="shared" si="9"/>
        <v>0</v>
      </c>
      <c r="I49" s="170">
        <f t="shared" si="9"/>
        <v>0</v>
      </c>
      <c r="J49" s="170">
        <f t="shared" si="9"/>
        <v>0</v>
      </c>
      <c r="K49" s="170">
        <f t="shared" si="9"/>
        <v>0</v>
      </c>
      <c r="L49" s="170">
        <f t="shared" si="9"/>
        <v>0</v>
      </c>
      <c r="M49" s="170">
        <f t="shared" si="9"/>
        <v>0</v>
      </c>
      <c r="N49" s="170">
        <f t="shared" si="9"/>
        <v>0</v>
      </c>
      <c r="O49" s="170">
        <f t="shared" si="9"/>
        <v>0</v>
      </c>
      <c r="P49" s="170">
        <f t="shared" si="9"/>
        <v>0</v>
      </c>
      <c r="Q49" s="170">
        <f t="shared" si="9"/>
        <v>0</v>
      </c>
      <c r="R49" s="170">
        <f t="shared" si="9"/>
        <v>0</v>
      </c>
      <c r="S49" s="170">
        <f t="shared" si="9"/>
        <v>0</v>
      </c>
      <c r="T49" s="170">
        <f t="shared" si="9"/>
        <v>0</v>
      </c>
      <c r="U49" s="170">
        <f t="shared" si="9"/>
        <v>0</v>
      </c>
      <c r="V49" s="170">
        <f t="shared" si="9"/>
        <v>0</v>
      </c>
      <c r="W49" s="170">
        <f t="shared" ref="W49" si="10">W50</f>
        <v>0</v>
      </c>
    </row>
    <row r="50" spans="1:23" ht="31.5" outlineLevel="1">
      <c r="A50" s="102" t="s">
        <v>259</v>
      </c>
      <c r="B50" s="145" t="s">
        <v>260</v>
      </c>
      <c r="C50" s="154" t="s">
        <v>403</v>
      </c>
      <c r="D50" s="167">
        <v>0</v>
      </c>
      <c r="E50" s="167">
        <v>0</v>
      </c>
      <c r="F50" s="167">
        <v>0</v>
      </c>
      <c r="G50" s="167">
        <v>0</v>
      </c>
      <c r="H50" s="167">
        <v>0</v>
      </c>
      <c r="I50" s="167">
        <v>0</v>
      </c>
      <c r="J50" s="167">
        <v>0</v>
      </c>
      <c r="K50" s="167">
        <v>0</v>
      </c>
      <c r="L50" s="167">
        <v>0</v>
      </c>
      <c r="M50" s="167">
        <v>0</v>
      </c>
      <c r="N50" s="167">
        <v>0</v>
      </c>
      <c r="O50" s="167">
        <v>0</v>
      </c>
      <c r="P50" s="167">
        <v>0</v>
      </c>
      <c r="Q50" s="167">
        <v>0</v>
      </c>
      <c r="R50" s="167">
        <v>0</v>
      </c>
      <c r="S50" s="167">
        <v>0</v>
      </c>
      <c r="T50" s="167">
        <v>0</v>
      </c>
      <c r="U50" s="167">
        <v>0</v>
      </c>
      <c r="V50" s="167">
        <v>0</v>
      </c>
      <c r="W50" s="167">
        <v>0</v>
      </c>
    </row>
    <row r="51" spans="1:23" ht="63" outlineLevel="1">
      <c r="A51" s="102" t="s">
        <v>261</v>
      </c>
      <c r="B51" s="145" t="s">
        <v>262</v>
      </c>
      <c r="C51" s="154" t="s">
        <v>403</v>
      </c>
      <c r="D51" s="167" t="s">
        <v>413</v>
      </c>
      <c r="E51" s="167" t="s">
        <v>413</v>
      </c>
      <c r="F51" s="167" t="s">
        <v>413</v>
      </c>
      <c r="G51" s="167" t="s">
        <v>413</v>
      </c>
      <c r="H51" s="167" t="s">
        <v>413</v>
      </c>
      <c r="I51" s="167" t="s">
        <v>413</v>
      </c>
      <c r="J51" s="167" t="s">
        <v>413</v>
      </c>
      <c r="K51" s="167" t="s">
        <v>413</v>
      </c>
      <c r="L51" s="167" t="s">
        <v>413</v>
      </c>
      <c r="M51" s="167" t="s">
        <v>413</v>
      </c>
      <c r="N51" s="167" t="s">
        <v>413</v>
      </c>
      <c r="O51" s="167" t="s">
        <v>413</v>
      </c>
      <c r="P51" s="167" t="s">
        <v>413</v>
      </c>
      <c r="Q51" s="167" t="s">
        <v>413</v>
      </c>
      <c r="R51" s="167" t="s">
        <v>413</v>
      </c>
      <c r="S51" s="167" t="s">
        <v>413</v>
      </c>
      <c r="T51" s="167" t="s">
        <v>413</v>
      </c>
      <c r="U51" s="167" t="s">
        <v>413</v>
      </c>
      <c r="V51" s="167" t="s">
        <v>413</v>
      </c>
      <c r="W51" s="167" t="s">
        <v>413</v>
      </c>
    </row>
    <row r="52" spans="1:23" ht="47.25" outlineLevel="1">
      <c r="A52" s="160" t="s">
        <v>263</v>
      </c>
      <c r="B52" s="161" t="s">
        <v>264</v>
      </c>
      <c r="C52" s="162" t="s">
        <v>403</v>
      </c>
      <c r="D52" s="170">
        <f t="shared" ref="D52:W52" si="11">D53+D54</f>
        <v>0</v>
      </c>
      <c r="E52" s="170">
        <f t="shared" si="11"/>
        <v>0</v>
      </c>
      <c r="F52" s="170">
        <f t="shared" si="11"/>
        <v>0</v>
      </c>
      <c r="G52" s="170">
        <f t="shared" si="11"/>
        <v>0</v>
      </c>
      <c r="H52" s="170">
        <f t="shared" si="11"/>
        <v>0</v>
      </c>
      <c r="I52" s="170">
        <f t="shared" si="11"/>
        <v>0</v>
      </c>
      <c r="J52" s="170">
        <f t="shared" si="11"/>
        <v>0</v>
      </c>
      <c r="K52" s="170">
        <f t="shared" si="11"/>
        <v>0</v>
      </c>
      <c r="L52" s="170">
        <f t="shared" si="11"/>
        <v>0</v>
      </c>
      <c r="M52" s="170">
        <f t="shared" si="11"/>
        <v>0</v>
      </c>
      <c r="N52" s="170">
        <f t="shared" si="11"/>
        <v>0</v>
      </c>
      <c r="O52" s="170">
        <f t="shared" si="11"/>
        <v>0</v>
      </c>
      <c r="P52" s="170">
        <f t="shared" si="11"/>
        <v>0</v>
      </c>
      <c r="Q52" s="170">
        <f t="shared" si="11"/>
        <v>0</v>
      </c>
      <c r="R52" s="170">
        <f t="shared" si="11"/>
        <v>0</v>
      </c>
      <c r="S52" s="170">
        <f t="shared" si="11"/>
        <v>0</v>
      </c>
      <c r="T52" s="170">
        <f t="shared" si="11"/>
        <v>0</v>
      </c>
      <c r="U52" s="170">
        <f t="shared" si="11"/>
        <v>0</v>
      </c>
      <c r="V52" s="170">
        <f t="shared" si="11"/>
        <v>0</v>
      </c>
      <c r="W52" s="170">
        <f t="shared" si="11"/>
        <v>0</v>
      </c>
    </row>
    <row r="53" spans="1:23" ht="31.5" outlineLevel="1">
      <c r="A53" s="102" t="s">
        <v>265</v>
      </c>
      <c r="B53" s="145" t="s">
        <v>266</v>
      </c>
      <c r="C53" s="154" t="s">
        <v>403</v>
      </c>
      <c r="D53" s="167">
        <v>0</v>
      </c>
      <c r="E53" s="167">
        <v>0</v>
      </c>
      <c r="F53" s="167">
        <v>0</v>
      </c>
      <c r="G53" s="167">
        <v>0</v>
      </c>
      <c r="H53" s="167">
        <v>0</v>
      </c>
      <c r="I53" s="167">
        <v>0</v>
      </c>
      <c r="J53" s="167">
        <v>0</v>
      </c>
      <c r="K53" s="167">
        <v>0</v>
      </c>
      <c r="L53" s="167">
        <v>0</v>
      </c>
      <c r="M53" s="167">
        <v>0</v>
      </c>
      <c r="N53" s="167">
        <v>0</v>
      </c>
      <c r="O53" s="167">
        <v>0</v>
      </c>
      <c r="P53" s="167">
        <v>0</v>
      </c>
      <c r="Q53" s="167">
        <v>0</v>
      </c>
      <c r="R53" s="167">
        <v>0</v>
      </c>
      <c r="S53" s="167">
        <v>0</v>
      </c>
      <c r="T53" s="167">
        <v>0</v>
      </c>
      <c r="U53" s="167">
        <v>0</v>
      </c>
      <c r="V53" s="167">
        <v>0</v>
      </c>
      <c r="W53" s="167">
        <v>0</v>
      </c>
    </row>
    <row r="54" spans="1:23" ht="47.25" outlineLevel="1">
      <c r="A54" s="102" t="s">
        <v>267</v>
      </c>
      <c r="B54" s="145" t="s">
        <v>429</v>
      </c>
      <c r="C54" s="154" t="s">
        <v>403</v>
      </c>
      <c r="D54" s="167">
        <f t="shared" ref="D54:W54" si="12">SUM(D55:D58)</f>
        <v>0</v>
      </c>
      <c r="E54" s="167">
        <f t="shared" si="12"/>
        <v>0</v>
      </c>
      <c r="F54" s="167">
        <f t="shared" si="12"/>
        <v>0</v>
      </c>
      <c r="G54" s="167">
        <f t="shared" si="12"/>
        <v>0</v>
      </c>
      <c r="H54" s="167">
        <f t="shared" si="12"/>
        <v>0</v>
      </c>
      <c r="I54" s="167">
        <f t="shared" si="12"/>
        <v>0</v>
      </c>
      <c r="J54" s="167">
        <f t="shared" si="12"/>
        <v>0</v>
      </c>
      <c r="K54" s="167">
        <f t="shared" si="12"/>
        <v>0</v>
      </c>
      <c r="L54" s="167">
        <f t="shared" si="12"/>
        <v>0</v>
      </c>
      <c r="M54" s="167">
        <f t="shared" si="12"/>
        <v>0</v>
      </c>
      <c r="N54" s="167">
        <f t="shared" si="12"/>
        <v>0</v>
      </c>
      <c r="O54" s="167">
        <f t="shared" si="12"/>
        <v>0</v>
      </c>
      <c r="P54" s="167">
        <f t="shared" si="12"/>
        <v>0</v>
      </c>
      <c r="Q54" s="167">
        <f t="shared" si="12"/>
        <v>0</v>
      </c>
      <c r="R54" s="167">
        <f t="shared" si="12"/>
        <v>0</v>
      </c>
      <c r="S54" s="167">
        <f t="shared" si="12"/>
        <v>0</v>
      </c>
      <c r="T54" s="167">
        <f t="shared" si="12"/>
        <v>0</v>
      </c>
      <c r="U54" s="167">
        <f t="shared" si="12"/>
        <v>0</v>
      </c>
      <c r="V54" s="167">
        <f t="shared" si="12"/>
        <v>0</v>
      </c>
      <c r="W54" s="167">
        <f t="shared" si="12"/>
        <v>0</v>
      </c>
    </row>
    <row r="55" spans="1:23" s="186" customFormat="1" ht="47.25" collapsed="1">
      <c r="A55" s="181" t="s">
        <v>267</v>
      </c>
      <c r="B55" s="182" t="s">
        <v>452</v>
      </c>
      <c r="C55" s="183" t="s">
        <v>453</v>
      </c>
      <c r="D55" s="184">
        <v>0</v>
      </c>
      <c r="E55" s="184">
        <v>0</v>
      </c>
      <c r="F55" s="184">
        <v>0</v>
      </c>
      <c r="G55" s="184">
        <v>0</v>
      </c>
      <c r="H55" s="184">
        <v>0</v>
      </c>
      <c r="I55" s="184">
        <v>0</v>
      </c>
      <c r="J55" s="184">
        <v>0</v>
      </c>
      <c r="K55" s="184">
        <v>0</v>
      </c>
      <c r="L55" s="184">
        <v>0</v>
      </c>
      <c r="M55" s="184">
        <v>0</v>
      </c>
      <c r="N55" s="184">
        <v>0</v>
      </c>
      <c r="O55" s="184">
        <v>0</v>
      </c>
      <c r="P55" s="184">
        <v>0</v>
      </c>
      <c r="Q55" s="184">
        <v>0</v>
      </c>
      <c r="R55" s="184">
        <v>0</v>
      </c>
      <c r="S55" s="184">
        <v>0</v>
      </c>
      <c r="T55" s="184">
        <v>0</v>
      </c>
      <c r="U55" s="184">
        <v>0</v>
      </c>
      <c r="V55" s="184">
        <v>0</v>
      </c>
      <c r="W55" s="184">
        <v>0</v>
      </c>
    </row>
    <row r="56" spans="1:23" s="186" customFormat="1" ht="63">
      <c r="A56" s="181" t="s">
        <v>267</v>
      </c>
      <c r="B56" s="182" t="s">
        <v>454</v>
      </c>
      <c r="C56" s="183" t="s">
        <v>455</v>
      </c>
      <c r="D56" s="184">
        <v>0</v>
      </c>
      <c r="E56" s="184">
        <v>0</v>
      </c>
      <c r="F56" s="184">
        <v>0</v>
      </c>
      <c r="G56" s="184">
        <v>0</v>
      </c>
      <c r="H56" s="184">
        <v>0</v>
      </c>
      <c r="I56" s="184">
        <v>0</v>
      </c>
      <c r="J56" s="184">
        <v>0</v>
      </c>
      <c r="K56" s="184">
        <v>0</v>
      </c>
      <c r="L56" s="184">
        <v>0</v>
      </c>
      <c r="M56" s="184">
        <v>0</v>
      </c>
      <c r="N56" s="184">
        <v>0</v>
      </c>
      <c r="O56" s="184">
        <v>0</v>
      </c>
      <c r="P56" s="184">
        <v>0</v>
      </c>
      <c r="Q56" s="184">
        <v>0</v>
      </c>
      <c r="R56" s="184">
        <v>0</v>
      </c>
      <c r="S56" s="184">
        <v>0</v>
      </c>
      <c r="T56" s="184">
        <v>0</v>
      </c>
      <c r="U56" s="184">
        <v>0</v>
      </c>
      <c r="V56" s="184">
        <v>0</v>
      </c>
      <c r="W56" s="184">
        <v>0</v>
      </c>
    </row>
    <row r="57" spans="1:23" s="186" customFormat="1" ht="47.25">
      <c r="A57" s="181" t="s">
        <v>267</v>
      </c>
      <c r="B57" s="182" t="s">
        <v>456</v>
      </c>
      <c r="C57" s="183" t="s">
        <v>457</v>
      </c>
      <c r="D57" s="184">
        <v>0</v>
      </c>
      <c r="E57" s="184">
        <v>0</v>
      </c>
      <c r="F57" s="184">
        <v>0</v>
      </c>
      <c r="G57" s="184">
        <v>0</v>
      </c>
      <c r="H57" s="184">
        <v>0</v>
      </c>
      <c r="I57" s="184">
        <v>0</v>
      </c>
      <c r="J57" s="184">
        <v>0</v>
      </c>
      <c r="K57" s="184">
        <v>0</v>
      </c>
      <c r="L57" s="184">
        <v>0</v>
      </c>
      <c r="M57" s="184">
        <v>0</v>
      </c>
      <c r="N57" s="184">
        <v>0</v>
      </c>
      <c r="O57" s="184">
        <v>0</v>
      </c>
      <c r="P57" s="184">
        <v>0</v>
      </c>
      <c r="Q57" s="184">
        <v>0</v>
      </c>
      <c r="R57" s="184">
        <v>0</v>
      </c>
      <c r="S57" s="184">
        <v>0</v>
      </c>
      <c r="T57" s="184">
        <v>0</v>
      </c>
      <c r="U57" s="184">
        <v>0</v>
      </c>
      <c r="V57" s="184">
        <v>0</v>
      </c>
      <c r="W57" s="184">
        <v>0</v>
      </c>
    </row>
    <row r="58" spans="1:23" s="186" customFormat="1" ht="31.5">
      <c r="A58" s="181" t="s">
        <v>267</v>
      </c>
      <c r="B58" s="182" t="s">
        <v>458</v>
      </c>
      <c r="C58" s="183" t="s">
        <v>459</v>
      </c>
      <c r="D58" s="187">
        <v>0</v>
      </c>
      <c r="E58" s="187">
        <v>0</v>
      </c>
      <c r="F58" s="187">
        <v>0</v>
      </c>
      <c r="G58" s="187">
        <v>0</v>
      </c>
      <c r="H58" s="187">
        <v>0</v>
      </c>
      <c r="I58" s="184">
        <v>0</v>
      </c>
      <c r="J58" s="184">
        <v>0</v>
      </c>
      <c r="K58" s="184">
        <v>0</v>
      </c>
      <c r="L58" s="184">
        <v>0</v>
      </c>
      <c r="M58" s="187">
        <v>0</v>
      </c>
      <c r="N58" s="187">
        <v>0</v>
      </c>
      <c r="O58" s="187">
        <v>0</v>
      </c>
      <c r="P58" s="187">
        <v>0</v>
      </c>
      <c r="Q58" s="187">
        <v>0</v>
      </c>
      <c r="R58" s="187">
        <v>0</v>
      </c>
      <c r="S58" s="187">
        <v>0</v>
      </c>
      <c r="T58" s="184">
        <v>0</v>
      </c>
      <c r="U58" s="184">
        <v>0</v>
      </c>
      <c r="V58" s="184">
        <v>0</v>
      </c>
      <c r="W58" s="184">
        <v>0</v>
      </c>
    </row>
    <row r="59" spans="1:23" ht="47.25">
      <c r="A59" s="160" t="s">
        <v>269</v>
      </c>
      <c r="B59" s="161" t="s">
        <v>270</v>
      </c>
      <c r="C59" s="162" t="s">
        <v>403</v>
      </c>
      <c r="D59" s="170" t="s">
        <v>413</v>
      </c>
      <c r="E59" s="170" t="s">
        <v>413</v>
      </c>
      <c r="F59" s="170" t="s">
        <v>413</v>
      </c>
      <c r="G59" s="170" t="s">
        <v>413</v>
      </c>
      <c r="H59" s="170" t="s">
        <v>413</v>
      </c>
      <c r="I59" s="170" t="s">
        <v>413</v>
      </c>
      <c r="J59" s="170" t="s">
        <v>413</v>
      </c>
      <c r="K59" s="170" t="s">
        <v>413</v>
      </c>
      <c r="L59" s="170" t="s">
        <v>413</v>
      </c>
      <c r="M59" s="170" t="s">
        <v>413</v>
      </c>
      <c r="N59" s="170" t="s">
        <v>413</v>
      </c>
      <c r="O59" s="170" t="s">
        <v>413</v>
      </c>
      <c r="P59" s="170" t="s">
        <v>413</v>
      </c>
      <c r="Q59" s="170" t="s">
        <v>413</v>
      </c>
      <c r="R59" s="170" t="s">
        <v>413</v>
      </c>
      <c r="S59" s="170" t="s">
        <v>413</v>
      </c>
      <c r="T59" s="170" t="s">
        <v>413</v>
      </c>
      <c r="U59" s="170" t="s">
        <v>413</v>
      </c>
      <c r="V59" s="170" t="s">
        <v>413</v>
      </c>
      <c r="W59" s="170" t="s">
        <v>413</v>
      </c>
    </row>
    <row r="60" spans="1:23" ht="47.25">
      <c r="A60" s="102" t="s">
        <v>271</v>
      </c>
      <c r="B60" s="145" t="s">
        <v>272</v>
      </c>
      <c r="C60" s="146" t="s">
        <v>403</v>
      </c>
      <c r="D60" s="151" t="s">
        <v>413</v>
      </c>
      <c r="E60" s="151" t="s">
        <v>413</v>
      </c>
      <c r="F60" s="151" t="s">
        <v>413</v>
      </c>
      <c r="G60" s="151" t="s">
        <v>413</v>
      </c>
      <c r="H60" s="151" t="s">
        <v>413</v>
      </c>
      <c r="I60" s="151" t="s">
        <v>413</v>
      </c>
      <c r="J60" s="151" t="s">
        <v>413</v>
      </c>
      <c r="K60" s="151" t="s">
        <v>413</v>
      </c>
      <c r="L60" s="151" t="s">
        <v>413</v>
      </c>
      <c r="M60" s="151" t="s">
        <v>413</v>
      </c>
      <c r="N60" s="151" t="s">
        <v>413</v>
      </c>
      <c r="O60" s="151" t="s">
        <v>413</v>
      </c>
      <c r="P60" s="151" t="s">
        <v>413</v>
      </c>
      <c r="Q60" s="151" t="s">
        <v>413</v>
      </c>
      <c r="R60" s="151" t="s">
        <v>413</v>
      </c>
      <c r="S60" s="151" t="s">
        <v>413</v>
      </c>
      <c r="T60" s="151" t="s">
        <v>413</v>
      </c>
      <c r="U60" s="151" t="s">
        <v>413</v>
      </c>
      <c r="V60" s="151" t="s">
        <v>413</v>
      </c>
      <c r="W60" s="151" t="s">
        <v>413</v>
      </c>
    </row>
    <row r="61" spans="1:23" ht="47.25">
      <c r="A61" s="102" t="s">
        <v>273</v>
      </c>
      <c r="B61" s="145" t="s">
        <v>274</v>
      </c>
      <c r="C61" s="146" t="s">
        <v>403</v>
      </c>
      <c r="D61" s="151" t="s">
        <v>413</v>
      </c>
      <c r="E61" s="151" t="s">
        <v>413</v>
      </c>
      <c r="F61" s="151" t="s">
        <v>413</v>
      </c>
      <c r="G61" s="151" t="s">
        <v>413</v>
      </c>
      <c r="H61" s="151" t="s">
        <v>413</v>
      </c>
      <c r="I61" s="151" t="s">
        <v>413</v>
      </c>
      <c r="J61" s="151" t="s">
        <v>413</v>
      </c>
      <c r="K61" s="151" t="s">
        <v>413</v>
      </c>
      <c r="L61" s="151" t="s">
        <v>413</v>
      </c>
      <c r="M61" s="151" t="s">
        <v>413</v>
      </c>
      <c r="N61" s="151" t="s">
        <v>413</v>
      </c>
      <c r="O61" s="151" t="s">
        <v>413</v>
      </c>
      <c r="P61" s="151" t="s">
        <v>413</v>
      </c>
      <c r="Q61" s="151" t="s">
        <v>413</v>
      </c>
      <c r="R61" s="151" t="s">
        <v>413</v>
      </c>
      <c r="S61" s="151" t="s">
        <v>413</v>
      </c>
      <c r="T61" s="151" t="s">
        <v>413</v>
      </c>
      <c r="U61" s="151" t="s">
        <v>413</v>
      </c>
      <c r="V61" s="151" t="s">
        <v>413</v>
      </c>
      <c r="W61" s="151" t="s">
        <v>413</v>
      </c>
    </row>
    <row r="62" spans="1:23" ht="31.5">
      <c r="A62" s="102" t="s">
        <v>275</v>
      </c>
      <c r="B62" s="145" t="s">
        <v>276</v>
      </c>
      <c r="C62" s="146" t="s">
        <v>403</v>
      </c>
      <c r="D62" s="151" t="s">
        <v>413</v>
      </c>
      <c r="E62" s="151" t="s">
        <v>413</v>
      </c>
      <c r="F62" s="151" t="s">
        <v>413</v>
      </c>
      <c r="G62" s="151" t="s">
        <v>413</v>
      </c>
      <c r="H62" s="151" t="s">
        <v>413</v>
      </c>
      <c r="I62" s="151" t="s">
        <v>413</v>
      </c>
      <c r="J62" s="151" t="s">
        <v>413</v>
      </c>
      <c r="K62" s="151" t="s">
        <v>413</v>
      </c>
      <c r="L62" s="151" t="s">
        <v>413</v>
      </c>
      <c r="M62" s="151" t="s">
        <v>413</v>
      </c>
      <c r="N62" s="151" t="s">
        <v>413</v>
      </c>
      <c r="O62" s="151" t="s">
        <v>413</v>
      </c>
      <c r="P62" s="151" t="s">
        <v>413</v>
      </c>
      <c r="Q62" s="151" t="s">
        <v>413</v>
      </c>
      <c r="R62" s="151" t="s">
        <v>413</v>
      </c>
      <c r="S62" s="151" t="s">
        <v>413</v>
      </c>
      <c r="T62" s="151" t="s">
        <v>413</v>
      </c>
      <c r="U62" s="151" t="s">
        <v>413</v>
      </c>
      <c r="V62" s="151" t="s">
        <v>413</v>
      </c>
      <c r="W62" s="151" t="s">
        <v>413</v>
      </c>
    </row>
    <row r="63" spans="1:23" ht="47.25">
      <c r="A63" s="102" t="s">
        <v>277</v>
      </c>
      <c r="B63" s="145" t="s">
        <v>278</v>
      </c>
      <c r="C63" s="146" t="s">
        <v>403</v>
      </c>
      <c r="D63" s="151" t="s">
        <v>413</v>
      </c>
      <c r="E63" s="151" t="s">
        <v>413</v>
      </c>
      <c r="F63" s="151" t="s">
        <v>413</v>
      </c>
      <c r="G63" s="151" t="s">
        <v>413</v>
      </c>
      <c r="H63" s="151" t="s">
        <v>413</v>
      </c>
      <c r="I63" s="151" t="s">
        <v>413</v>
      </c>
      <c r="J63" s="151" t="s">
        <v>413</v>
      </c>
      <c r="K63" s="151" t="s">
        <v>413</v>
      </c>
      <c r="L63" s="151" t="s">
        <v>413</v>
      </c>
      <c r="M63" s="151" t="s">
        <v>413</v>
      </c>
      <c r="N63" s="151" t="s">
        <v>413</v>
      </c>
      <c r="O63" s="151" t="s">
        <v>413</v>
      </c>
      <c r="P63" s="151" t="s">
        <v>413</v>
      </c>
      <c r="Q63" s="151" t="s">
        <v>413</v>
      </c>
      <c r="R63" s="151" t="s">
        <v>413</v>
      </c>
      <c r="S63" s="151" t="s">
        <v>413</v>
      </c>
      <c r="T63" s="151" t="s">
        <v>413</v>
      </c>
      <c r="U63" s="151" t="s">
        <v>413</v>
      </c>
      <c r="V63" s="151" t="s">
        <v>413</v>
      </c>
      <c r="W63" s="151" t="s">
        <v>413</v>
      </c>
    </row>
    <row r="64" spans="1:23" ht="63">
      <c r="A64" s="102" t="s">
        <v>279</v>
      </c>
      <c r="B64" s="145" t="s">
        <v>280</v>
      </c>
      <c r="C64" s="146" t="s">
        <v>403</v>
      </c>
      <c r="D64" s="151" t="s">
        <v>413</v>
      </c>
      <c r="E64" s="151" t="s">
        <v>413</v>
      </c>
      <c r="F64" s="151" t="s">
        <v>413</v>
      </c>
      <c r="G64" s="151" t="s">
        <v>413</v>
      </c>
      <c r="H64" s="151" t="s">
        <v>413</v>
      </c>
      <c r="I64" s="151" t="s">
        <v>413</v>
      </c>
      <c r="J64" s="151" t="s">
        <v>413</v>
      </c>
      <c r="K64" s="151" t="s">
        <v>413</v>
      </c>
      <c r="L64" s="151" t="s">
        <v>413</v>
      </c>
      <c r="M64" s="151" t="s">
        <v>413</v>
      </c>
      <c r="N64" s="151" t="s">
        <v>413</v>
      </c>
      <c r="O64" s="151" t="s">
        <v>413</v>
      </c>
      <c r="P64" s="151" t="s">
        <v>413</v>
      </c>
      <c r="Q64" s="151" t="s">
        <v>413</v>
      </c>
      <c r="R64" s="151" t="s">
        <v>413</v>
      </c>
      <c r="S64" s="151" t="s">
        <v>413</v>
      </c>
      <c r="T64" s="151" t="s">
        <v>413</v>
      </c>
      <c r="U64" s="151" t="s">
        <v>413</v>
      </c>
      <c r="V64" s="151" t="s">
        <v>413</v>
      </c>
      <c r="W64" s="151" t="s">
        <v>413</v>
      </c>
    </row>
    <row r="65" spans="1:23" ht="63">
      <c r="A65" s="102" t="s">
        <v>281</v>
      </c>
      <c r="B65" s="145" t="s">
        <v>282</v>
      </c>
      <c r="C65" s="146" t="s">
        <v>403</v>
      </c>
      <c r="D65" s="151" t="s">
        <v>413</v>
      </c>
      <c r="E65" s="151" t="s">
        <v>413</v>
      </c>
      <c r="F65" s="151" t="s">
        <v>413</v>
      </c>
      <c r="G65" s="151" t="s">
        <v>413</v>
      </c>
      <c r="H65" s="151" t="s">
        <v>413</v>
      </c>
      <c r="I65" s="151" t="s">
        <v>413</v>
      </c>
      <c r="J65" s="151" t="s">
        <v>413</v>
      </c>
      <c r="K65" s="151" t="s">
        <v>413</v>
      </c>
      <c r="L65" s="151" t="s">
        <v>413</v>
      </c>
      <c r="M65" s="151" t="s">
        <v>413</v>
      </c>
      <c r="N65" s="151" t="s">
        <v>413</v>
      </c>
      <c r="O65" s="151" t="s">
        <v>413</v>
      </c>
      <c r="P65" s="151" t="s">
        <v>413</v>
      </c>
      <c r="Q65" s="151" t="s">
        <v>413</v>
      </c>
      <c r="R65" s="151" t="s">
        <v>413</v>
      </c>
      <c r="S65" s="151" t="s">
        <v>413</v>
      </c>
      <c r="T65" s="151" t="s">
        <v>413</v>
      </c>
      <c r="U65" s="151" t="s">
        <v>413</v>
      </c>
      <c r="V65" s="151" t="s">
        <v>413</v>
      </c>
      <c r="W65" s="151" t="s">
        <v>413</v>
      </c>
    </row>
    <row r="66" spans="1:23" ht="47.25">
      <c r="A66" s="102" t="s">
        <v>283</v>
      </c>
      <c r="B66" s="145" t="s">
        <v>430</v>
      </c>
      <c r="C66" s="146" t="s">
        <v>403</v>
      </c>
      <c r="D66" s="151" t="s">
        <v>413</v>
      </c>
      <c r="E66" s="151" t="s">
        <v>413</v>
      </c>
      <c r="F66" s="151" t="s">
        <v>413</v>
      </c>
      <c r="G66" s="151" t="s">
        <v>413</v>
      </c>
      <c r="H66" s="151" t="s">
        <v>413</v>
      </c>
      <c r="I66" s="151" t="s">
        <v>413</v>
      </c>
      <c r="J66" s="151" t="s">
        <v>413</v>
      </c>
      <c r="K66" s="151" t="s">
        <v>413</v>
      </c>
      <c r="L66" s="151" t="s">
        <v>413</v>
      </c>
      <c r="M66" s="151" t="s">
        <v>413</v>
      </c>
      <c r="N66" s="151" t="s">
        <v>413</v>
      </c>
      <c r="O66" s="151" t="s">
        <v>413</v>
      </c>
      <c r="P66" s="151" t="s">
        <v>413</v>
      </c>
      <c r="Q66" s="151" t="s">
        <v>413</v>
      </c>
      <c r="R66" s="151" t="s">
        <v>413</v>
      </c>
      <c r="S66" s="151" t="s">
        <v>413</v>
      </c>
      <c r="T66" s="151" t="s">
        <v>413</v>
      </c>
      <c r="U66" s="151" t="s">
        <v>413</v>
      </c>
      <c r="V66" s="151" t="s">
        <v>413</v>
      </c>
      <c r="W66" s="151" t="s">
        <v>413</v>
      </c>
    </row>
    <row r="67" spans="1:23" ht="63">
      <c r="A67" s="102" t="s">
        <v>285</v>
      </c>
      <c r="B67" s="145" t="s">
        <v>431</v>
      </c>
      <c r="C67" s="146" t="s">
        <v>403</v>
      </c>
      <c r="D67" s="151" t="s">
        <v>413</v>
      </c>
      <c r="E67" s="151" t="s">
        <v>413</v>
      </c>
      <c r="F67" s="151" t="s">
        <v>413</v>
      </c>
      <c r="G67" s="151" t="s">
        <v>413</v>
      </c>
      <c r="H67" s="151" t="s">
        <v>413</v>
      </c>
      <c r="I67" s="151" t="s">
        <v>413</v>
      </c>
      <c r="J67" s="151" t="s">
        <v>413</v>
      </c>
      <c r="K67" s="151" t="s">
        <v>413</v>
      </c>
      <c r="L67" s="151" t="s">
        <v>413</v>
      </c>
      <c r="M67" s="151" t="s">
        <v>413</v>
      </c>
      <c r="N67" s="151" t="s">
        <v>413</v>
      </c>
      <c r="O67" s="151" t="s">
        <v>413</v>
      </c>
      <c r="P67" s="151" t="s">
        <v>413</v>
      </c>
      <c r="Q67" s="151" t="s">
        <v>413</v>
      </c>
      <c r="R67" s="151" t="s">
        <v>413</v>
      </c>
      <c r="S67" s="151" t="s">
        <v>413</v>
      </c>
      <c r="T67" s="151" t="s">
        <v>413</v>
      </c>
      <c r="U67" s="151" t="s">
        <v>413</v>
      </c>
      <c r="V67" s="151" t="s">
        <v>413</v>
      </c>
      <c r="W67" s="151" t="s">
        <v>413</v>
      </c>
    </row>
    <row r="68" spans="1:23" ht="63">
      <c r="A68" s="160" t="s">
        <v>287</v>
      </c>
      <c r="B68" s="161" t="s">
        <v>288</v>
      </c>
      <c r="C68" s="162" t="s">
        <v>403</v>
      </c>
      <c r="D68" s="170" t="s">
        <v>413</v>
      </c>
      <c r="E68" s="170" t="s">
        <v>413</v>
      </c>
      <c r="F68" s="170" t="s">
        <v>413</v>
      </c>
      <c r="G68" s="170" t="s">
        <v>413</v>
      </c>
      <c r="H68" s="170" t="s">
        <v>413</v>
      </c>
      <c r="I68" s="170" t="s">
        <v>413</v>
      </c>
      <c r="J68" s="170" t="s">
        <v>413</v>
      </c>
      <c r="K68" s="170" t="s">
        <v>413</v>
      </c>
      <c r="L68" s="170" t="s">
        <v>413</v>
      </c>
      <c r="M68" s="170" t="s">
        <v>413</v>
      </c>
      <c r="N68" s="170" t="s">
        <v>413</v>
      </c>
      <c r="O68" s="170" t="s">
        <v>413</v>
      </c>
      <c r="P68" s="170" t="s">
        <v>413</v>
      </c>
      <c r="Q68" s="170" t="s">
        <v>413</v>
      </c>
      <c r="R68" s="170" t="s">
        <v>413</v>
      </c>
      <c r="S68" s="170" t="s">
        <v>413</v>
      </c>
      <c r="T68" s="170" t="s">
        <v>413</v>
      </c>
      <c r="U68" s="170" t="s">
        <v>413</v>
      </c>
      <c r="V68" s="170" t="s">
        <v>413</v>
      </c>
      <c r="W68" s="170" t="s">
        <v>413</v>
      </c>
    </row>
    <row r="69" spans="1:23" ht="31.5">
      <c r="A69" s="102" t="s">
        <v>289</v>
      </c>
      <c r="B69" s="145" t="s">
        <v>290</v>
      </c>
      <c r="C69" s="146" t="s">
        <v>403</v>
      </c>
      <c r="D69" s="151" t="s">
        <v>413</v>
      </c>
      <c r="E69" s="151" t="s">
        <v>413</v>
      </c>
      <c r="F69" s="151" t="s">
        <v>413</v>
      </c>
      <c r="G69" s="151" t="s">
        <v>413</v>
      </c>
      <c r="H69" s="151" t="s">
        <v>413</v>
      </c>
      <c r="I69" s="151" t="s">
        <v>413</v>
      </c>
      <c r="J69" s="151" t="s">
        <v>413</v>
      </c>
      <c r="K69" s="151" t="s">
        <v>413</v>
      </c>
      <c r="L69" s="151" t="s">
        <v>413</v>
      </c>
      <c r="M69" s="151" t="s">
        <v>413</v>
      </c>
      <c r="N69" s="151" t="s">
        <v>413</v>
      </c>
      <c r="O69" s="151" t="s">
        <v>413</v>
      </c>
      <c r="P69" s="151" t="s">
        <v>413</v>
      </c>
      <c r="Q69" s="151" t="s">
        <v>413</v>
      </c>
      <c r="R69" s="151" t="s">
        <v>413</v>
      </c>
      <c r="S69" s="151" t="s">
        <v>413</v>
      </c>
      <c r="T69" s="151" t="s">
        <v>413</v>
      </c>
      <c r="U69" s="151" t="s">
        <v>413</v>
      </c>
      <c r="V69" s="151" t="s">
        <v>413</v>
      </c>
      <c r="W69" s="151" t="s">
        <v>413</v>
      </c>
    </row>
    <row r="70" spans="1:23" ht="47.25">
      <c r="A70" s="102" t="s">
        <v>291</v>
      </c>
      <c r="B70" s="145" t="s">
        <v>292</v>
      </c>
      <c r="C70" s="146" t="s">
        <v>403</v>
      </c>
      <c r="D70" s="151" t="s">
        <v>413</v>
      </c>
      <c r="E70" s="151" t="s">
        <v>413</v>
      </c>
      <c r="F70" s="151" t="s">
        <v>413</v>
      </c>
      <c r="G70" s="151" t="s">
        <v>413</v>
      </c>
      <c r="H70" s="151" t="s">
        <v>413</v>
      </c>
      <c r="I70" s="151" t="s">
        <v>413</v>
      </c>
      <c r="J70" s="151" t="s">
        <v>413</v>
      </c>
      <c r="K70" s="151" t="s">
        <v>413</v>
      </c>
      <c r="L70" s="151" t="s">
        <v>413</v>
      </c>
      <c r="M70" s="151" t="s">
        <v>413</v>
      </c>
      <c r="N70" s="151" t="s">
        <v>413</v>
      </c>
      <c r="O70" s="151" t="s">
        <v>413</v>
      </c>
      <c r="P70" s="151" t="s">
        <v>413</v>
      </c>
      <c r="Q70" s="151" t="s">
        <v>413</v>
      </c>
      <c r="R70" s="151" t="s">
        <v>413</v>
      </c>
      <c r="S70" s="151" t="s">
        <v>413</v>
      </c>
      <c r="T70" s="151" t="s">
        <v>413</v>
      </c>
      <c r="U70" s="151" t="s">
        <v>413</v>
      </c>
      <c r="V70" s="151" t="s">
        <v>413</v>
      </c>
      <c r="W70" s="151" t="s">
        <v>413</v>
      </c>
    </row>
    <row r="71" spans="1:23" ht="63">
      <c r="A71" s="157" t="s">
        <v>293</v>
      </c>
      <c r="B71" s="158" t="s">
        <v>294</v>
      </c>
      <c r="C71" s="159" t="s">
        <v>403</v>
      </c>
      <c r="D71" s="169" t="s">
        <v>413</v>
      </c>
      <c r="E71" s="169" t="s">
        <v>413</v>
      </c>
      <c r="F71" s="169" t="s">
        <v>413</v>
      </c>
      <c r="G71" s="169" t="s">
        <v>413</v>
      </c>
      <c r="H71" s="169" t="s">
        <v>413</v>
      </c>
      <c r="I71" s="169" t="s">
        <v>413</v>
      </c>
      <c r="J71" s="169" t="s">
        <v>413</v>
      </c>
      <c r="K71" s="169" t="s">
        <v>413</v>
      </c>
      <c r="L71" s="169" t="s">
        <v>413</v>
      </c>
      <c r="M71" s="169" t="s">
        <v>413</v>
      </c>
      <c r="N71" s="169" t="s">
        <v>413</v>
      </c>
      <c r="O71" s="169" t="s">
        <v>413</v>
      </c>
      <c r="P71" s="169" t="s">
        <v>413</v>
      </c>
      <c r="Q71" s="169" t="s">
        <v>413</v>
      </c>
      <c r="R71" s="169" t="s">
        <v>413</v>
      </c>
      <c r="S71" s="169" t="s">
        <v>413</v>
      </c>
      <c r="T71" s="169" t="s">
        <v>413</v>
      </c>
      <c r="U71" s="169" t="s">
        <v>413</v>
      </c>
      <c r="V71" s="169" t="s">
        <v>413</v>
      </c>
      <c r="W71" s="169" t="s">
        <v>413</v>
      </c>
    </row>
    <row r="72" spans="1:23" ht="63">
      <c r="A72" s="102" t="s">
        <v>295</v>
      </c>
      <c r="B72" s="145" t="s">
        <v>432</v>
      </c>
      <c r="C72" s="146" t="s">
        <v>403</v>
      </c>
      <c r="D72" s="151" t="s">
        <v>413</v>
      </c>
      <c r="E72" s="151" t="s">
        <v>413</v>
      </c>
      <c r="F72" s="151" t="s">
        <v>413</v>
      </c>
      <c r="G72" s="151" t="s">
        <v>413</v>
      </c>
      <c r="H72" s="151" t="s">
        <v>413</v>
      </c>
      <c r="I72" s="151" t="s">
        <v>413</v>
      </c>
      <c r="J72" s="151" t="s">
        <v>413</v>
      </c>
      <c r="K72" s="151" t="s">
        <v>413</v>
      </c>
      <c r="L72" s="151" t="s">
        <v>413</v>
      </c>
      <c r="M72" s="151" t="s">
        <v>413</v>
      </c>
      <c r="N72" s="151" t="s">
        <v>413</v>
      </c>
      <c r="O72" s="151" t="s">
        <v>413</v>
      </c>
      <c r="P72" s="151" t="s">
        <v>413</v>
      </c>
      <c r="Q72" s="151" t="s">
        <v>413</v>
      </c>
      <c r="R72" s="151" t="s">
        <v>413</v>
      </c>
      <c r="S72" s="151" t="s">
        <v>413</v>
      </c>
      <c r="T72" s="151" t="s">
        <v>413</v>
      </c>
      <c r="U72" s="151" t="s">
        <v>413</v>
      </c>
      <c r="V72" s="151" t="s">
        <v>413</v>
      </c>
      <c r="W72" s="151" t="s">
        <v>413</v>
      </c>
    </row>
    <row r="73" spans="1:23" ht="63">
      <c r="A73" s="102" t="s">
        <v>296</v>
      </c>
      <c r="B73" s="145" t="s">
        <v>433</v>
      </c>
      <c r="C73" s="146" t="s">
        <v>403</v>
      </c>
      <c r="D73" s="151" t="s">
        <v>413</v>
      </c>
      <c r="E73" s="151" t="s">
        <v>413</v>
      </c>
      <c r="F73" s="151" t="s">
        <v>413</v>
      </c>
      <c r="G73" s="151" t="s">
        <v>413</v>
      </c>
      <c r="H73" s="151" t="s">
        <v>413</v>
      </c>
      <c r="I73" s="151" t="s">
        <v>413</v>
      </c>
      <c r="J73" s="151" t="s">
        <v>413</v>
      </c>
      <c r="K73" s="151" t="s">
        <v>413</v>
      </c>
      <c r="L73" s="151" t="s">
        <v>413</v>
      </c>
      <c r="M73" s="151" t="s">
        <v>413</v>
      </c>
      <c r="N73" s="151" t="s">
        <v>413</v>
      </c>
      <c r="O73" s="151" t="s">
        <v>413</v>
      </c>
      <c r="P73" s="151" t="s">
        <v>413</v>
      </c>
      <c r="Q73" s="151" t="s">
        <v>413</v>
      </c>
      <c r="R73" s="151" t="s">
        <v>413</v>
      </c>
      <c r="S73" s="151" t="s">
        <v>413</v>
      </c>
      <c r="T73" s="151" t="s">
        <v>413</v>
      </c>
      <c r="U73" s="151" t="s">
        <v>413</v>
      </c>
      <c r="V73" s="151" t="s">
        <v>413</v>
      </c>
      <c r="W73" s="151" t="s">
        <v>413</v>
      </c>
    </row>
    <row r="74" spans="1:23" ht="47.25">
      <c r="A74" s="157" t="s">
        <v>297</v>
      </c>
      <c r="B74" s="158" t="s">
        <v>298</v>
      </c>
      <c r="C74" s="159" t="s">
        <v>403</v>
      </c>
      <c r="D74" s="169">
        <v>0</v>
      </c>
      <c r="E74" s="169">
        <v>0</v>
      </c>
      <c r="F74" s="169">
        <v>0</v>
      </c>
      <c r="G74" s="169">
        <v>0</v>
      </c>
      <c r="H74" s="169">
        <v>0</v>
      </c>
      <c r="I74" s="169">
        <v>0</v>
      </c>
      <c r="J74" s="169">
        <v>0</v>
      </c>
      <c r="K74" s="169">
        <v>0</v>
      </c>
      <c r="L74" s="169">
        <v>0</v>
      </c>
      <c r="M74" s="169">
        <v>0</v>
      </c>
      <c r="N74" s="169">
        <v>0</v>
      </c>
      <c r="O74" s="169">
        <v>0</v>
      </c>
      <c r="P74" s="169">
        <v>0</v>
      </c>
      <c r="Q74" s="169">
        <v>0</v>
      </c>
      <c r="R74" s="169">
        <v>0</v>
      </c>
      <c r="S74" s="169">
        <v>0</v>
      </c>
      <c r="T74" s="169">
        <v>0</v>
      </c>
      <c r="U74" s="169">
        <v>0</v>
      </c>
      <c r="V74" s="169">
        <v>0</v>
      </c>
      <c r="W74" s="169">
        <v>0</v>
      </c>
    </row>
    <row r="75" spans="1:23" ht="47.25">
      <c r="A75" s="157" t="s">
        <v>299</v>
      </c>
      <c r="B75" s="158" t="s">
        <v>300</v>
      </c>
      <c r="C75" s="159" t="s">
        <v>403</v>
      </c>
      <c r="D75" s="169" t="s">
        <v>413</v>
      </c>
      <c r="E75" s="169" t="s">
        <v>413</v>
      </c>
      <c r="F75" s="169" t="s">
        <v>413</v>
      </c>
      <c r="G75" s="169" t="s">
        <v>413</v>
      </c>
      <c r="H75" s="169" t="s">
        <v>413</v>
      </c>
      <c r="I75" s="169" t="s">
        <v>413</v>
      </c>
      <c r="J75" s="169" t="s">
        <v>413</v>
      </c>
      <c r="K75" s="169" t="s">
        <v>413</v>
      </c>
      <c r="L75" s="169" t="s">
        <v>413</v>
      </c>
      <c r="M75" s="169" t="s">
        <v>413</v>
      </c>
      <c r="N75" s="169" t="s">
        <v>413</v>
      </c>
      <c r="O75" s="169" t="s">
        <v>413</v>
      </c>
      <c r="P75" s="169" t="s">
        <v>413</v>
      </c>
      <c r="Q75" s="169" t="s">
        <v>413</v>
      </c>
      <c r="R75" s="169" t="s">
        <v>413</v>
      </c>
      <c r="S75" s="169" t="s">
        <v>413</v>
      </c>
      <c r="T75" s="169" t="s">
        <v>413</v>
      </c>
      <c r="U75" s="169" t="s">
        <v>413</v>
      </c>
      <c r="V75" s="169" t="s">
        <v>413</v>
      </c>
      <c r="W75" s="169" t="s">
        <v>413</v>
      </c>
    </row>
    <row r="76" spans="1:23" ht="31.5">
      <c r="A76" s="157" t="s">
        <v>301</v>
      </c>
      <c r="B76" s="158" t="s">
        <v>302</v>
      </c>
      <c r="C76" s="159" t="s">
        <v>403</v>
      </c>
      <c r="D76" s="169" t="s">
        <v>413</v>
      </c>
      <c r="E76" s="169" t="s">
        <v>413</v>
      </c>
      <c r="F76" s="169" t="s">
        <v>413</v>
      </c>
      <c r="G76" s="169" t="s">
        <v>413</v>
      </c>
      <c r="H76" s="169" t="s">
        <v>413</v>
      </c>
      <c r="I76" s="169" t="s">
        <v>413</v>
      </c>
      <c r="J76" s="169" t="s">
        <v>413</v>
      </c>
      <c r="K76" s="169" t="s">
        <v>413</v>
      </c>
      <c r="L76" s="169" t="s">
        <v>413</v>
      </c>
      <c r="M76" s="169" t="s">
        <v>413</v>
      </c>
      <c r="N76" s="169" t="s">
        <v>413</v>
      </c>
      <c r="O76" s="169" t="s">
        <v>413</v>
      </c>
      <c r="P76" s="169" t="s">
        <v>413</v>
      </c>
      <c r="Q76" s="169" t="s">
        <v>413</v>
      </c>
      <c r="R76" s="169" t="s">
        <v>413</v>
      </c>
      <c r="S76" s="169" t="s">
        <v>413</v>
      </c>
      <c r="T76" s="169" t="s">
        <v>413</v>
      </c>
      <c r="U76" s="169" t="s">
        <v>413</v>
      </c>
      <c r="V76" s="169" t="s">
        <v>413</v>
      </c>
      <c r="W76" s="169" t="s">
        <v>413</v>
      </c>
    </row>
    <row r="77" spans="1:23" ht="31.5">
      <c r="A77" s="102" t="s">
        <v>434</v>
      </c>
      <c r="B77" s="145" t="s">
        <v>435</v>
      </c>
      <c r="C77" s="147"/>
      <c r="D77" s="171"/>
      <c r="E77" s="171"/>
      <c r="F77" s="171"/>
      <c r="G77" s="171"/>
      <c r="H77" s="171"/>
      <c r="I77" s="171"/>
      <c r="J77" s="171"/>
      <c r="K77" s="171"/>
      <c r="L77" s="171"/>
      <c r="M77" s="171"/>
      <c r="N77" s="171"/>
      <c r="O77" s="171"/>
      <c r="P77" s="171"/>
      <c r="Q77" s="171"/>
      <c r="R77" s="171"/>
      <c r="S77" s="171"/>
      <c r="T77" s="171"/>
      <c r="U77" s="171"/>
      <c r="V77" s="171"/>
      <c r="W77" s="171"/>
    </row>
  </sheetData>
  <autoFilter ref="A21:BS77"/>
  <mergeCells count="18">
    <mergeCell ref="A14:W14"/>
    <mergeCell ref="A15:A18"/>
    <mergeCell ref="B15:B18"/>
    <mergeCell ref="D15:W15"/>
    <mergeCell ref="D16:M16"/>
    <mergeCell ref="N16:W16"/>
    <mergeCell ref="C15:C18"/>
    <mergeCell ref="D17:H17"/>
    <mergeCell ref="I17:M17"/>
    <mergeCell ref="N17:R17"/>
    <mergeCell ref="S17:W17"/>
    <mergeCell ref="A13:W13"/>
    <mergeCell ref="A4:W4"/>
    <mergeCell ref="A6:W6"/>
    <mergeCell ref="A7:W7"/>
    <mergeCell ref="A9:W9"/>
    <mergeCell ref="A10:W10"/>
    <mergeCell ref="A12:W12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65" fitToHeight="0" orientation="landscape" r:id="rId1"/>
  <headerFooter differentFirst="1"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M77"/>
  <sheetViews>
    <sheetView view="pageBreakPreview" zoomScale="60" zoomScaleNormal="60" workbookViewId="0">
      <selection activeCell="J88" sqref="J88"/>
    </sheetView>
  </sheetViews>
  <sheetFormatPr defaultRowHeight="15.75"/>
  <cols>
    <col min="1" max="1" width="9" style="5"/>
    <col min="2" max="2" width="37.25" style="5" bestFit="1" customWidth="1"/>
    <col min="3" max="3" width="15" style="5" customWidth="1"/>
    <col min="4" max="4" width="18" style="5" customWidth="1"/>
    <col min="5" max="5" width="13.125" style="5" customWidth="1"/>
    <col min="6" max="6" width="12.125" style="5" customWidth="1"/>
    <col min="7" max="7" width="13.5" style="5" customWidth="1"/>
    <col min="8" max="8" width="13" style="5" customWidth="1"/>
    <col min="9" max="9" width="11" style="5" customWidth="1"/>
    <col min="10" max="10" width="10.875" style="5" customWidth="1"/>
    <col min="11" max="11" width="11" style="5" customWidth="1"/>
    <col min="12" max="12" width="11.75" style="5" customWidth="1"/>
    <col min="13" max="13" width="9.875" style="5" customWidth="1"/>
    <col min="14" max="15" width="9.375" style="5" customWidth="1"/>
    <col min="16" max="17" width="9.625" style="5" customWidth="1"/>
    <col min="18" max="18" width="9.875" style="5" customWidth="1"/>
    <col min="19" max="19" width="11.125" style="5" customWidth="1"/>
    <col min="20" max="21" width="10.5" style="5" customWidth="1"/>
    <col min="22" max="23" width="9.125" style="5" customWidth="1"/>
    <col min="24" max="25" width="8.5" style="5" customWidth="1"/>
    <col min="26" max="27" width="9.125" style="5" customWidth="1"/>
    <col min="28" max="28" width="7.875" style="5" customWidth="1"/>
    <col min="29" max="29" width="15.25" style="5" customWidth="1"/>
    <col min="30" max="31" width="10.625" style="5" customWidth="1"/>
    <col min="32" max="33" width="13" style="5" customWidth="1"/>
    <col min="34" max="34" width="13.125" style="5" customWidth="1"/>
    <col min="35" max="35" width="12.75" style="5" customWidth="1"/>
    <col min="36" max="36" width="10.875" style="5" customWidth="1"/>
    <col min="37" max="37" width="13.25" style="5" customWidth="1"/>
    <col min="38" max="39" width="10.625" style="5" customWidth="1"/>
    <col min="40" max="40" width="12.125" style="5" customWidth="1"/>
    <col min="41" max="41" width="10.625" style="5" customWidth="1"/>
    <col min="42" max="42" width="22.75" style="5" customWidth="1"/>
    <col min="43" max="80" width="10.625" style="5" customWidth="1"/>
    <col min="81" max="81" width="12.125" style="5" customWidth="1"/>
    <col min="82" max="82" width="11.5" style="5" customWidth="1"/>
    <col min="83" max="83" width="14.125" style="5" customWidth="1"/>
    <col min="84" max="84" width="15.125" style="5" customWidth="1"/>
    <col min="85" max="85" width="13" style="5" customWidth="1"/>
    <col min="86" max="86" width="11.75" style="5" customWidth="1"/>
    <col min="87" max="87" width="17.5" style="5" customWidth="1"/>
    <col min="88" max="16384" width="9" style="5"/>
  </cols>
  <sheetData>
    <row r="1" spans="1:39" ht="18.75">
      <c r="AI1" s="103" t="s">
        <v>187</v>
      </c>
    </row>
    <row r="2" spans="1:39" ht="18.75">
      <c r="AI2" s="104" t="s">
        <v>1</v>
      </c>
    </row>
    <row r="3" spans="1:39" ht="18.75">
      <c r="AI3" s="104" t="s">
        <v>141</v>
      </c>
    </row>
    <row r="4" spans="1:39" ht="18.75">
      <c r="A4" s="198" t="s">
        <v>462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8"/>
      <c r="AJ4" s="23"/>
      <c r="AK4" s="23"/>
      <c r="AL4" s="23"/>
      <c r="AM4" s="23"/>
    </row>
    <row r="5" spans="1:39" ht="18.75">
      <c r="I5" s="172"/>
      <c r="AM5" s="104"/>
    </row>
    <row r="6" spans="1:39" ht="18.75" customHeight="1">
      <c r="A6" s="199" t="str">
        <f>'10 Квартал финансирование'!A6:Z6</f>
        <v>Отчет за 4 квартал  2022 года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35"/>
      <c r="AK6" s="35"/>
      <c r="AL6" s="35"/>
      <c r="AM6" s="35"/>
    </row>
    <row r="7" spans="1:39" ht="18.75" customHeight="1">
      <c r="A7" s="199" t="s">
        <v>63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199"/>
      <c r="W7" s="199"/>
      <c r="X7" s="199"/>
      <c r="Y7" s="199"/>
      <c r="Z7" s="199"/>
      <c r="AA7" s="199"/>
      <c r="AB7" s="199"/>
      <c r="AC7" s="199"/>
      <c r="AD7" s="199"/>
      <c r="AE7" s="199"/>
      <c r="AF7" s="199"/>
      <c r="AG7" s="199"/>
      <c r="AH7" s="199"/>
      <c r="AI7" s="199"/>
      <c r="AJ7" s="35"/>
      <c r="AK7" s="35"/>
      <c r="AL7" s="35"/>
      <c r="AM7" s="35"/>
    </row>
    <row r="8" spans="1:39" ht="18.75">
      <c r="A8" s="108"/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</row>
    <row r="9" spans="1:39" ht="18.75">
      <c r="A9" s="248" t="s">
        <v>410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8"/>
      <c r="Y9" s="248"/>
      <c r="Z9" s="248"/>
      <c r="AA9" s="248"/>
      <c r="AB9" s="248"/>
      <c r="AC9" s="248"/>
      <c r="AD9" s="248"/>
      <c r="AE9" s="248"/>
      <c r="AF9" s="248"/>
      <c r="AG9" s="248"/>
      <c r="AH9" s="248"/>
      <c r="AI9" s="248"/>
      <c r="AJ9" s="105"/>
      <c r="AK9" s="105"/>
      <c r="AL9" s="105"/>
      <c r="AM9" s="105"/>
    </row>
    <row r="10" spans="1:39">
      <c r="A10" s="249" t="s">
        <v>34</v>
      </c>
      <c r="B10" s="249"/>
      <c r="C10" s="249"/>
      <c r="D10" s="249"/>
      <c r="E10" s="249"/>
      <c r="F10" s="249"/>
      <c r="G10" s="249"/>
      <c r="H10" s="249"/>
      <c r="I10" s="249"/>
      <c r="J10" s="249"/>
      <c r="K10" s="249"/>
      <c r="L10" s="249"/>
      <c r="M10" s="249"/>
      <c r="N10" s="249"/>
      <c r="O10" s="249"/>
      <c r="P10" s="249"/>
      <c r="Q10" s="249"/>
      <c r="R10" s="249"/>
      <c r="S10" s="249"/>
      <c r="T10" s="249"/>
      <c r="U10" s="249"/>
      <c r="V10" s="249"/>
      <c r="W10" s="249"/>
      <c r="X10" s="249"/>
      <c r="Y10" s="249"/>
      <c r="Z10" s="249"/>
      <c r="AA10" s="249"/>
      <c r="AB10" s="249"/>
      <c r="AC10" s="249"/>
      <c r="AD10" s="249"/>
      <c r="AE10" s="249"/>
      <c r="AF10" s="249"/>
      <c r="AG10" s="249"/>
      <c r="AH10" s="249"/>
      <c r="AI10" s="249"/>
      <c r="AJ10" s="106"/>
      <c r="AK10" s="106"/>
      <c r="AL10" s="106"/>
      <c r="AM10" s="106"/>
    </row>
    <row r="11" spans="1:39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</row>
    <row r="12" spans="1:39" ht="18.75">
      <c r="A12" s="250" t="s">
        <v>463</v>
      </c>
      <c r="B12" s="248"/>
      <c r="C12" s="248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248"/>
      <c r="Z12" s="248"/>
      <c r="AA12" s="248"/>
      <c r="AB12" s="248"/>
      <c r="AC12" s="248"/>
      <c r="AD12" s="248"/>
      <c r="AE12" s="248"/>
      <c r="AF12" s="248"/>
      <c r="AG12" s="248"/>
      <c r="AH12" s="248"/>
      <c r="AI12" s="248"/>
      <c r="AJ12" s="107"/>
      <c r="AK12" s="107"/>
      <c r="AL12" s="107"/>
      <c r="AM12" s="107"/>
    </row>
    <row r="13" spans="1:39">
      <c r="A13" s="249" t="s">
        <v>58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49"/>
      <c r="Z13" s="249"/>
      <c r="AA13" s="249"/>
      <c r="AB13" s="249"/>
      <c r="AC13" s="249"/>
      <c r="AD13" s="249"/>
      <c r="AE13" s="249"/>
      <c r="AF13" s="249"/>
      <c r="AG13" s="249"/>
      <c r="AH13" s="249"/>
      <c r="AI13" s="249"/>
      <c r="AJ13" s="106"/>
      <c r="AK13" s="106"/>
      <c r="AL13" s="106"/>
      <c r="AM13" s="106"/>
    </row>
    <row r="14" spans="1:39" ht="26.25" customHeight="1">
      <c r="A14" s="275" t="s">
        <v>65</v>
      </c>
      <c r="B14" s="275"/>
      <c r="C14" s="275"/>
      <c r="D14" s="275"/>
      <c r="E14" s="275"/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5"/>
      <c r="V14" s="275"/>
      <c r="W14" s="275"/>
      <c r="X14" s="275"/>
      <c r="Y14" s="275"/>
      <c r="Z14" s="275"/>
      <c r="AA14" s="275"/>
      <c r="AB14" s="275"/>
      <c r="AC14" s="275"/>
      <c r="AD14" s="275"/>
      <c r="AE14" s="275"/>
      <c r="AF14" s="275"/>
      <c r="AG14" s="275"/>
      <c r="AH14" s="275"/>
      <c r="AI14" s="275"/>
      <c r="AJ14" s="13"/>
      <c r="AK14" s="13"/>
      <c r="AL14" s="13"/>
      <c r="AM14" s="13"/>
    </row>
    <row r="15" spans="1:39" ht="68.25" customHeight="1">
      <c r="A15" s="252" t="s">
        <v>54</v>
      </c>
      <c r="B15" s="252" t="s">
        <v>50</v>
      </c>
      <c r="C15" s="252" t="s">
        <v>4</v>
      </c>
      <c r="D15" s="255" t="s">
        <v>143</v>
      </c>
      <c r="E15" s="276" t="s">
        <v>468</v>
      </c>
      <c r="F15" s="277"/>
      <c r="G15" s="276" t="s">
        <v>469</v>
      </c>
      <c r="H15" s="277"/>
      <c r="I15" s="280" t="s">
        <v>38</v>
      </c>
      <c r="J15" s="281"/>
      <c r="K15" s="281"/>
      <c r="L15" s="281"/>
      <c r="M15" s="281"/>
      <c r="N15" s="281"/>
      <c r="O15" s="281"/>
      <c r="P15" s="281"/>
      <c r="Q15" s="281"/>
      <c r="R15" s="281"/>
      <c r="S15" s="281"/>
      <c r="T15" s="281"/>
      <c r="U15" s="281"/>
      <c r="V15" s="281"/>
      <c r="W15" s="281"/>
      <c r="X15" s="281"/>
      <c r="Y15" s="281"/>
      <c r="Z15" s="281"/>
      <c r="AA15" s="281"/>
      <c r="AB15" s="282"/>
      <c r="AC15" s="276" t="s">
        <v>182</v>
      </c>
      <c r="AD15" s="277"/>
      <c r="AE15" s="276" t="s">
        <v>39</v>
      </c>
      <c r="AF15" s="283"/>
      <c r="AG15" s="283"/>
      <c r="AH15" s="277"/>
      <c r="AI15" s="255" t="s">
        <v>14</v>
      </c>
    </row>
    <row r="16" spans="1:39" ht="31.5" customHeight="1">
      <c r="A16" s="252"/>
      <c r="B16" s="252"/>
      <c r="C16" s="252"/>
      <c r="D16" s="256"/>
      <c r="E16" s="284"/>
      <c r="F16" s="285"/>
      <c r="G16" s="284"/>
      <c r="H16" s="285"/>
      <c r="I16" s="253" t="s">
        <v>25</v>
      </c>
      <c r="J16" s="261"/>
      <c r="K16" s="261"/>
      <c r="L16" s="254"/>
      <c r="M16" s="280" t="s">
        <v>26</v>
      </c>
      <c r="N16" s="281"/>
      <c r="O16" s="281"/>
      <c r="P16" s="282"/>
      <c r="Q16" s="280" t="s">
        <v>27</v>
      </c>
      <c r="R16" s="281"/>
      <c r="S16" s="281"/>
      <c r="T16" s="282"/>
      <c r="U16" s="280" t="s">
        <v>28</v>
      </c>
      <c r="V16" s="281"/>
      <c r="W16" s="281"/>
      <c r="X16" s="282"/>
      <c r="Y16" s="280" t="s">
        <v>29</v>
      </c>
      <c r="Z16" s="281"/>
      <c r="AA16" s="281"/>
      <c r="AB16" s="282"/>
      <c r="AC16" s="278"/>
      <c r="AD16" s="279"/>
      <c r="AE16" s="252" t="s">
        <v>17</v>
      </c>
      <c r="AF16" s="252"/>
      <c r="AG16" s="252" t="s">
        <v>16</v>
      </c>
      <c r="AH16" s="252"/>
      <c r="AI16" s="256"/>
    </row>
    <row r="17" spans="1:35" ht="31.5" customHeight="1">
      <c r="A17" s="252"/>
      <c r="B17" s="252"/>
      <c r="C17" s="252"/>
      <c r="D17" s="256"/>
      <c r="E17" s="284"/>
      <c r="F17" s="285"/>
      <c r="G17" s="278"/>
      <c r="H17" s="279"/>
      <c r="I17" s="252" t="s">
        <v>19</v>
      </c>
      <c r="J17" s="252"/>
      <c r="K17" s="252" t="s">
        <v>139</v>
      </c>
      <c r="L17" s="252"/>
      <c r="M17" s="252" t="s">
        <v>19</v>
      </c>
      <c r="N17" s="252"/>
      <c r="O17" s="252" t="s">
        <v>139</v>
      </c>
      <c r="P17" s="252"/>
      <c r="Q17" s="252" t="s">
        <v>19</v>
      </c>
      <c r="R17" s="252"/>
      <c r="S17" s="252" t="s">
        <v>139</v>
      </c>
      <c r="T17" s="252"/>
      <c r="U17" s="252" t="s">
        <v>19</v>
      </c>
      <c r="V17" s="252"/>
      <c r="W17" s="252" t="s">
        <v>139</v>
      </c>
      <c r="X17" s="252"/>
      <c r="Y17" s="252" t="s">
        <v>19</v>
      </c>
      <c r="Z17" s="252"/>
      <c r="AA17" s="252" t="s">
        <v>139</v>
      </c>
      <c r="AB17" s="252"/>
      <c r="AC17" s="110"/>
      <c r="AD17" s="111"/>
      <c r="AE17" s="252"/>
      <c r="AF17" s="252"/>
      <c r="AG17" s="252"/>
      <c r="AH17" s="252"/>
      <c r="AI17" s="256"/>
    </row>
    <row r="18" spans="1:35" ht="155.25" customHeight="1">
      <c r="A18" s="252"/>
      <c r="B18" s="252"/>
      <c r="C18" s="252"/>
      <c r="D18" s="257"/>
      <c r="E18" s="112" t="s">
        <v>9</v>
      </c>
      <c r="F18" s="112" t="s">
        <v>37</v>
      </c>
      <c r="G18" s="112" t="s">
        <v>9</v>
      </c>
      <c r="H18" s="112" t="s">
        <v>37</v>
      </c>
      <c r="I18" s="112" t="s">
        <v>9</v>
      </c>
      <c r="J18" s="112" t="s">
        <v>37</v>
      </c>
      <c r="K18" s="112" t="s">
        <v>9</v>
      </c>
      <c r="L18" s="112" t="s">
        <v>37</v>
      </c>
      <c r="M18" s="112" t="s">
        <v>9</v>
      </c>
      <c r="N18" s="112" t="s">
        <v>37</v>
      </c>
      <c r="O18" s="112" t="s">
        <v>9</v>
      </c>
      <c r="P18" s="112" t="s">
        <v>37</v>
      </c>
      <c r="Q18" s="112" t="s">
        <v>9</v>
      </c>
      <c r="R18" s="112" t="s">
        <v>37</v>
      </c>
      <c r="S18" s="112" t="s">
        <v>9</v>
      </c>
      <c r="T18" s="112" t="s">
        <v>37</v>
      </c>
      <c r="U18" s="112" t="s">
        <v>9</v>
      </c>
      <c r="V18" s="112" t="s">
        <v>37</v>
      </c>
      <c r="W18" s="112" t="s">
        <v>9</v>
      </c>
      <c r="X18" s="112" t="s">
        <v>37</v>
      </c>
      <c r="Y18" s="112" t="s">
        <v>9</v>
      </c>
      <c r="Z18" s="112" t="s">
        <v>37</v>
      </c>
      <c r="AA18" s="112" t="s">
        <v>9</v>
      </c>
      <c r="AB18" s="112" t="s">
        <v>37</v>
      </c>
      <c r="AC18" s="112" t="s">
        <v>61</v>
      </c>
      <c r="AD18" s="112" t="s">
        <v>37</v>
      </c>
      <c r="AE18" s="112" t="s">
        <v>61</v>
      </c>
      <c r="AF18" s="112" t="s">
        <v>37</v>
      </c>
      <c r="AG18" s="112" t="s">
        <v>61</v>
      </c>
      <c r="AH18" s="112" t="s">
        <v>37</v>
      </c>
      <c r="AI18" s="257"/>
    </row>
    <row r="19" spans="1:35" ht="20.25" customHeight="1">
      <c r="A19" s="109">
        <v>1</v>
      </c>
      <c r="B19" s="109">
        <v>2</v>
      </c>
      <c r="C19" s="109">
        <v>3</v>
      </c>
      <c r="D19" s="109">
        <v>4</v>
      </c>
      <c r="E19" s="109">
        <v>5</v>
      </c>
      <c r="F19" s="109">
        <v>6</v>
      </c>
      <c r="G19" s="109">
        <v>7</v>
      </c>
      <c r="H19" s="109">
        <v>8</v>
      </c>
      <c r="I19" s="109">
        <v>9</v>
      </c>
      <c r="J19" s="109">
        <v>10</v>
      </c>
      <c r="K19" s="109">
        <v>11</v>
      </c>
      <c r="L19" s="109">
        <v>12</v>
      </c>
      <c r="M19" s="109">
        <v>13</v>
      </c>
      <c r="N19" s="109">
        <v>14</v>
      </c>
      <c r="O19" s="109">
        <v>15</v>
      </c>
      <c r="P19" s="109">
        <v>16</v>
      </c>
      <c r="Q19" s="109">
        <v>17</v>
      </c>
      <c r="R19" s="109">
        <v>18</v>
      </c>
      <c r="S19" s="109">
        <v>19</v>
      </c>
      <c r="T19" s="109">
        <v>20</v>
      </c>
      <c r="U19" s="109">
        <v>21</v>
      </c>
      <c r="V19" s="109">
        <v>22</v>
      </c>
      <c r="W19" s="109">
        <v>23</v>
      </c>
      <c r="X19" s="109">
        <v>24</v>
      </c>
      <c r="Y19" s="109">
        <v>25</v>
      </c>
      <c r="Z19" s="109">
        <v>26</v>
      </c>
      <c r="AA19" s="109">
        <v>27</v>
      </c>
      <c r="AB19" s="109">
        <v>28</v>
      </c>
      <c r="AC19" s="109">
        <v>29</v>
      </c>
      <c r="AD19" s="109">
        <v>30</v>
      </c>
      <c r="AE19" s="109">
        <v>31</v>
      </c>
      <c r="AF19" s="109">
        <v>32</v>
      </c>
      <c r="AG19" s="109">
        <v>33</v>
      </c>
      <c r="AH19" s="109">
        <v>34</v>
      </c>
      <c r="AI19" s="109">
        <v>35</v>
      </c>
    </row>
    <row r="20" spans="1:35" ht="31.5">
      <c r="A20" s="148" t="s">
        <v>437</v>
      </c>
      <c r="B20" s="149" t="s">
        <v>438</v>
      </c>
      <c r="C20" s="152" t="s">
        <v>403</v>
      </c>
      <c r="D20" s="152" t="s">
        <v>413</v>
      </c>
      <c r="E20" s="152" t="s">
        <v>413</v>
      </c>
      <c r="F20" s="152">
        <f t="shared" ref="F20" si="0">F22+F24</f>
        <v>27.146000000000001</v>
      </c>
      <c r="G20" s="152" t="s">
        <v>413</v>
      </c>
      <c r="H20" s="152">
        <f t="shared" ref="H20:J20" si="1">H22+H24</f>
        <v>24.103333333333332</v>
      </c>
      <c r="I20" s="152" t="s">
        <v>413</v>
      </c>
      <c r="J20" s="152">
        <f t="shared" si="1"/>
        <v>0</v>
      </c>
      <c r="K20" s="152" t="s">
        <v>413</v>
      </c>
      <c r="L20" s="152">
        <f t="shared" ref="L20:AB20" si="2">L22+L24</f>
        <v>0</v>
      </c>
      <c r="M20" s="152" t="s">
        <v>413</v>
      </c>
      <c r="N20" s="152">
        <f t="shared" si="2"/>
        <v>0</v>
      </c>
      <c r="O20" s="152" t="s">
        <v>413</v>
      </c>
      <c r="P20" s="152">
        <f t="shared" si="2"/>
        <v>0</v>
      </c>
      <c r="Q20" s="152" t="s">
        <v>413</v>
      </c>
      <c r="R20" s="152">
        <f t="shared" si="2"/>
        <v>0</v>
      </c>
      <c r="S20" s="152" t="s">
        <v>413</v>
      </c>
      <c r="T20" s="152">
        <f t="shared" si="2"/>
        <v>0</v>
      </c>
      <c r="U20" s="152" t="s">
        <v>413</v>
      </c>
      <c r="V20" s="152">
        <f t="shared" si="2"/>
        <v>0</v>
      </c>
      <c r="W20" s="152" t="s">
        <v>413</v>
      </c>
      <c r="X20" s="152">
        <f t="shared" si="2"/>
        <v>0</v>
      </c>
      <c r="Y20" s="152" t="s">
        <v>413</v>
      </c>
      <c r="Z20" s="152">
        <f t="shared" si="2"/>
        <v>0</v>
      </c>
      <c r="AA20" s="152" t="s">
        <v>413</v>
      </c>
      <c r="AB20" s="152">
        <f t="shared" si="2"/>
        <v>0</v>
      </c>
      <c r="AC20" s="152" t="s">
        <v>413</v>
      </c>
      <c r="AD20" s="152">
        <f t="shared" ref="AD20" si="3">AD22+AD24</f>
        <v>0</v>
      </c>
      <c r="AE20" s="152" t="s">
        <v>413</v>
      </c>
      <c r="AF20" s="152">
        <f t="shared" ref="AF20" si="4">AF22+AF24</f>
        <v>0</v>
      </c>
      <c r="AG20" s="152" t="s">
        <v>413</v>
      </c>
      <c r="AH20" s="152">
        <f t="shared" ref="AH20" si="5">AH22+AH24</f>
        <v>0</v>
      </c>
      <c r="AI20" s="152" t="s">
        <v>413</v>
      </c>
    </row>
    <row r="21" spans="1:35">
      <c r="A21" s="102" t="s">
        <v>439</v>
      </c>
      <c r="B21" s="145" t="s">
        <v>440</v>
      </c>
      <c r="C21" s="153" t="s">
        <v>403</v>
      </c>
      <c r="D21" s="163" t="s">
        <v>413</v>
      </c>
      <c r="E21" s="163" t="s">
        <v>413</v>
      </c>
      <c r="F21" s="166" t="s">
        <v>413</v>
      </c>
      <c r="G21" s="163" t="s">
        <v>413</v>
      </c>
      <c r="H21" s="166" t="s">
        <v>413</v>
      </c>
      <c r="I21" s="163" t="s">
        <v>413</v>
      </c>
      <c r="J21" s="166" t="s">
        <v>413</v>
      </c>
      <c r="K21" s="163" t="s">
        <v>413</v>
      </c>
      <c r="L21" s="166" t="s">
        <v>413</v>
      </c>
      <c r="M21" s="163" t="s">
        <v>413</v>
      </c>
      <c r="N21" s="166" t="s">
        <v>413</v>
      </c>
      <c r="O21" s="163" t="s">
        <v>413</v>
      </c>
      <c r="P21" s="166" t="s">
        <v>413</v>
      </c>
      <c r="Q21" s="163" t="s">
        <v>413</v>
      </c>
      <c r="R21" s="166" t="s">
        <v>413</v>
      </c>
      <c r="S21" s="163" t="s">
        <v>413</v>
      </c>
      <c r="T21" s="166" t="s">
        <v>413</v>
      </c>
      <c r="U21" s="163" t="s">
        <v>413</v>
      </c>
      <c r="V21" s="166" t="s">
        <v>413</v>
      </c>
      <c r="W21" s="163" t="s">
        <v>413</v>
      </c>
      <c r="X21" s="166" t="s">
        <v>413</v>
      </c>
      <c r="Y21" s="163" t="s">
        <v>413</v>
      </c>
      <c r="Z21" s="166" t="s">
        <v>413</v>
      </c>
      <c r="AA21" s="163" t="s">
        <v>413</v>
      </c>
      <c r="AB21" s="166" t="s">
        <v>413</v>
      </c>
      <c r="AC21" s="163" t="s">
        <v>413</v>
      </c>
      <c r="AD21" s="166" t="s">
        <v>413</v>
      </c>
      <c r="AE21" s="163" t="s">
        <v>413</v>
      </c>
      <c r="AF21" s="166" t="s">
        <v>413</v>
      </c>
      <c r="AG21" s="163" t="s">
        <v>413</v>
      </c>
      <c r="AH21" s="166" t="s">
        <v>413</v>
      </c>
      <c r="AI21" s="163" t="s">
        <v>413</v>
      </c>
    </row>
    <row r="22" spans="1:35" ht="31.5">
      <c r="A22" s="102" t="s">
        <v>441</v>
      </c>
      <c r="B22" s="145" t="s">
        <v>442</v>
      </c>
      <c r="C22" s="154" t="s">
        <v>403</v>
      </c>
      <c r="D22" s="154" t="s">
        <v>413</v>
      </c>
      <c r="E22" s="154" t="s">
        <v>413</v>
      </c>
      <c r="F22" s="167">
        <f t="shared" ref="F22" si="6">F48</f>
        <v>27.146000000000001</v>
      </c>
      <c r="G22" s="154" t="s">
        <v>413</v>
      </c>
      <c r="H22" s="167">
        <f t="shared" ref="H22:J22" si="7">H48</f>
        <v>24.103333333333332</v>
      </c>
      <c r="I22" s="154" t="s">
        <v>413</v>
      </c>
      <c r="J22" s="167">
        <f t="shared" si="7"/>
        <v>0</v>
      </c>
      <c r="K22" s="154" t="s">
        <v>413</v>
      </c>
      <c r="L22" s="167">
        <f t="shared" ref="L22:AB22" si="8">L48</f>
        <v>0</v>
      </c>
      <c r="M22" s="154" t="s">
        <v>413</v>
      </c>
      <c r="N22" s="167">
        <f t="shared" si="8"/>
        <v>0</v>
      </c>
      <c r="O22" s="154" t="s">
        <v>413</v>
      </c>
      <c r="P22" s="167">
        <f t="shared" si="8"/>
        <v>0</v>
      </c>
      <c r="Q22" s="154" t="s">
        <v>413</v>
      </c>
      <c r="R22" s="167">
        <f t="shared" si="8"/>
        <v>0</v>
      </c>
      <c r="S22" s="154" t="s">
        <v>413</v>
      </c>
      <c r="T22" s="167">
        <f t="shared" si="8"/>
        <v>0</v>
      </c>
      <c r="U22" s="154" t="s">
        <v>413</v>
      </c>
      <c r="V22" s="167">
        <f t="shared" si="8"/>
        <v>0</v>
      </c>
      <c r="W22" s="154" t="s">
        <v>413</v>
      </c>
      <c r="X22" s="167">
        <f t="shared" si="8"/>
        <v>0</v>
      </c>
      <c r="Y22" s="154" t="s">
        <v>413</v>
      </c>
      <c r="Z22" s="167">
        <f t="shared" si="8"/>
        <v>0</v>
      </c>
      <c r="AA22" s="154" t="s">
        <v>413</v>
      </c>
      <c r="AB22" s="167">
        <f t="shared" si="8"/>
        <v>0</v>
      </c>
      <c r="AC22" s="154" t="s">
        <v>413</v>
      </c>
      <c r="AD22" s="167">
        <f t="shared" ref="AD22" si="9">AD48</f>
        <v>0</v>
      </c>
      <c r="AE22" s="154" t="s">
        <v>413</v>
      </c>
      <c r="AF22" s="167">
        <f t="shared" ref="AF22" si="10">AF48</f>
        <v>0</v>
      </c>
      <c r="AG22" s="154" t="s">
        <v>413</v>
      </c>
      <c r="AH22" s="167">
        <f t="shared" ref="AH22" si="11">AH48</f>
        <v>0</v>
      </c>
      <c r="AI22" s="154" t="s">
        <v>413</v>
      </c>
    </row>
    <row r="23" spans="1:35" ht="63">
      <c r="A23" s="102" t="s">
        <v>443</v>
      </c>
      <c r="B23" s="145" t="s">
        <v>444</v>
      </c>
      <c r="C23" s="155" t="s">
        <v>403</v>
      </c>
      <c r="D23" s="155" t="s">
        <v>413</v>
      </c>
      <c r="E23" s="155" t="s">
        <v>413</v>
      </c>
      <c r="F23" s="166" t="s">
        <v>413</v>
      </c>
      <c r="G23" s="155" t="s">
        <v>413</v>
      </c>
      <c r="H23" s="166" t="s">
        <v>413</v>
      </c>
      <c r="I23" s="155" t="s">
        <v>413</v>
      </c>
      <c r="J23" s="166" t="s">
        <v>413</v>
      </c>
      <c r="K23" s="155" t="s">
        <v>413</v>
      </c>
      <c r="L23" s="166" t="s">
        <v>413</v>
      </c>
      <c r="M23" s="155" t="s">
        <v>413</v>
      </c>
      <c r="N23" s="166" t="s">
        <v>413</v>
      </c>
      <c r="O23" s="155" t="s">
        <v>413</v>
      </c>
      <c r="P23" s="166" t="s">
        <v>413</v>
      </c>
      <c r="Q23" s="155" t="s">
        <v>413</v>
      </c>
      <c r="R23" s="166" t="s">
        <v>413</v>
      </c>
      <c r="S23" s="155" t="s">
        <v>413</v>
      </c>
      <c r="T23" s="166" t="s">
        <v>413</v>
      </c>
      <c r="U23" s="155" t="s">
        <v>413</v>
      </c>
      <c r="V23" s="166" t="s">
        <v>413</v>
      </c>
      <c r="W23" s="155" t="s">
        <v>413</v>
      </c>
      <c r="X23" s="166" t="s">
        <v>413</v>
      </c>
      <c r="Y23" s="155" t="s">
        <v>413</v>
      </c>
      <c r="Z23" s="166" t="s">
        <v>413</v>
      </c>
      <c r="AA23" s="155" t="s">
        <v>413</v>
      </c>
      <c r="AB23" s="166" t="s">
        <v>413</v>
      </c>
      <c r="AC23" s="155" t="s">
        <v>413</v>
      </c>
      <c r="AD23" s="166" t="s">
        <v>413</v>
      </c>
      <c r="AE23" s="155" t="s">
        <v>413</v>
      </c>
      <c r="AF23" s="166" t="s">
        <v>413</v>
      </c>
      <c r="AG23" s="155" t="s">
        <v>413</v>
      </c>
      <c r="AH23" s="166" t="s">
        <v>413</v>
      </c>
      <c r="AI23" s="155" t="s">
        <v>413</v>
      </c>
    </row>
    <row r="24" spans="1:35" ht="31.5">
      <c r="A24" s="102" t="s">
        <v>445</v>
      </c>
      <c r="B24" s="145" t="s">
        <v>446</v>
      </c>
      <c r="C24" s="155" t="s">
        <v>403</v>
      </c>
      <c r="D24" s="155" t="s">
        <v>413</v>
      </c>
      <c r="E24" s="155" t="s">
        <v>413</v>
      </c>
      <c r="F24" s="166">
        <f>F74</f>
        <v>0</v>
      </c>
      <c r="G24" s="155" t="s">
        <v>413</v>
      </c>
      <c r="H24" s="166">
        <f>H74</f>
        <v>0</v>
      </c>
      <c r="I24" s="155" t="s">
        <v>413</v>
      </c>
      <c r="J24" s="166">
        <f t="shared" ref="J24" si="12">J74</f>
        <v>0</v>
      </c>
      <c r="K24" s="155" t="s">
        <v>413</v>
      </c>
      <c r="L24" s="166">
        <f t="shared" ref="L24:AB24" si="13">L74</f>
        <v>0</v>
      </c>
      <c r="M24" s="155" t="s">
        <v>413</v>
      </c>
      <c r="N24" s="166">
        <f t="shared" si="13"/>
        <v>0</v>
      </c>
      <c r="O24" s="155" t="s">
        <v>413</v>
      </c>
      <c r="P24" s="166">
        <f t="shared" si="13"/>
        <v>0</v>
      </c>
      <c r="Q24" s="155" t="s">
        <v>413</v>
      </c>
      <c r="R24" s="166">
        <f t="shared" si="13"/>
        <v>0</v>
      </c>
      <c r="S24" s="155" t="s">
        <v>413</v>
      </c>
      <c r="T24" s="166">
        <f t="shared" si="13"/>
        <v>0</v>
      </c>
      <c r="U24" s="155" t="s">
        <v>413</v>
      </c>
      <c r="V24" s="166">
        <f t="shared" si="13"/>
        <v>0</v>
      </c>
      <c r="W24" s="155" t="s">
        <v>413</v>
      </c>
      <c r="X24" s="166">
        <f t="shared" si="13"/>
        <v>0</v>
      </c>
      <c r="Y24" s="155" t="s">
        <v>413</v>
      </c>
      <c r="Z24" s="166">
        <f t="shared" si="13"/>
        <v>0</v>
      </c>
      <c r="AA24" s="155" t="s">
        <v>413</v>
      </c>
      <c r="AB24" s="166">
        <f t="shared" si="13"/>
        <v>0</v>
      </c>
      <c r="AC24" s="155" t="s">
        <v>413</v>
      </c>
      <c r="AD24" s="166">
        <f t="shared" ref="AD24" si="14">AD74</f>
        <v>0</v>
      </c>
      <c r="AE24" s="155" t="s">
        <v>413</v>
      </c>
      <c r="AF24" s="166">
        <f t="shared" ref="AF24" si="15">AF74</f>
        <v>0</v>
      </c>
      <c r="AG24" s="155" t="s">
        <v>413</v>
      </c>
      <c r="AH24" s="166">
        <f t="shared" ref="AH24" si="16">AH74</f>
        <v>0</v>
      </c>
      <c r="AI24" s="155" t="s">
        <v>413</v>
      </c>
    </row>
    <row r="25" spans="1:35" ht="47.25">
      <c r="A25" s="102" t="s">
        <v>447</v>
      </c>
      <c r="B25" s="145" t="s">
        <v>448</v>
      </c>
      <c r="C25" s="155" t="s">
        <v>403</v>
      </c>
      <c r="D25" s="155" t="s">
        <v>413</v>
      </c>
      <c r="E25" s="155" t="s">
        <v>413</v>
      </c>
      <c r="F25" s="166" t="s">
        <v>413</v>
      </c>
      <c r="G25" s="155" t="s">
        <v>413</v>
      </c>
      <c r="H25" s="166" t="s">
        <v>413</v>
      </c>
      <c r="I25" s="155" t="s">
        <v>413</v>
      </c>
      <c r="J25" s="166" t="s">
        <v>413</v>
      </c>
      <c r="K25" s="155" t="s">
        <v>413</v>
      </c>
      <c r="L25" s="166" t="s">
        <v>413</v>
      </c>
      <c r="M25" s="155" t="s">
        <v>413</v>
      </c>
      <c r="N25" s="166" t="s">
        <v>413</v>
      </c>
      <c r="O25" s="155" t="s">
        <v>413</v>
      </c>
      <c r="P25" s="166" t="s">
        <v>413</v>
      </c>
      <c r="Q25" s="155" t="s">
        <v>413</v>
      </c>
      <c r="R25" s="166" t="s">
        <v>413</v>
      </c>
      <c r="S25" s="155" t="s">
        <v>413</v>
      </c>
      <c r="T25" s="166" t="s">
        <v>413</v>
      </c>
      <c r="U25" s="155" t="s">
        <v>413</v>
      </c>
      <c r="V25" s="166" t="s">
        <v>413</v>
      </c>
      <c r="W25" s="155" t="s">
        <v>413</v>
      </c>
      <c r="X25" s="166" t="s">
        <v>413</v>
      </c>
      <c r="Y25" s="155" t="s">
        <v>413</v>
      </c>
      <c r="Z25" s="166" t="s">
        <v>413</v>
      </c>
      <c r="AA25" s="155" t="s">
        <v>413</v>
      </c>
      <c r="AB25" s="166" t="s">
        <v>413</v>
      </c>
      <c r="AC25" s="155" t="s">
        <v>413</v>
      </c>
      <c r="AD25" s="166" t="s">
        <v>413</v>
      </c>
      <c r="AE25" s="155" t="s">
        <v>413</v>
      </c>
      <c r="AF25" s="166" t="s">
        <v>413</v>
      </c>
      <c r="AG25" s="155" t="s">
        <v>413</v>
      </c>
      <c r="AH25" s="166" t="s">
        <v>413</v>
      </c>
      <c r="AI25" s="155" t="s">
        <v>413</v>
      </c>
    </row>
    <row r="26" spans="1:35">
      <c r="A26" s="102" t="s">
        <v>449</v>
      </c>
      <c r="B26" s="150" t="s">
        <v>450</v>
      </c>
      <c r="C26" s="155" t="s">
        <v>403</v>
      </c>
      <c r="D26" s="155" t="s">
        <v>413</v>
      </c>
      <c r="E26" s="155" t="s">
        <v>413</v>
      </c>
      <c r="F26" s="166" t="s">
        <v>413</v>
      </c>
      <c r="G26" s="155" t="s">
        <v>413</v>
      </c>
      <c r="H26" s="166" t="s">
        <v>413</v>
      </c>
      <c r="I26" s="155" t="s">
        <v>413</v>
      </c>
      <c r="J26" s="166" t="s">
        <v>413</v>
      </c>
      <c r="K26" s="155" t="s">
        <v>413</v>
      </c>
      <c r="L26" s="166" t="s">
        <v>413</v>
      </c>
      <c r="M26" s="155" t="s">
        <v>413</v>
      </c>
      <c r="N26" s="166" t="s">
        <v>413</v>
      </c>
      <c r="O26" s="155" t="s">
        <v>413</v>
      </c>
      <c r="P26" s="166" t="s">
        <v>413</v>
      </c>
      <c r="Q26" s="155" t="s">
        <v>413</v>
      </c>
      <c r="R26" s="166" t="s">
        <v>413</v>
      </c>
      <c r="S26" s="155" t="s">
        <v>413</v>
      </c>
      <c r="T26" s="166" t="s">
        <v>413</v>
      </c>
      <c r="U26" s="155" t="s">
        <v>413</v>
      </c>
      <c r="V26" s="166" t="s">
        <v>413</v>
      </c>
      <c r="W26" s="155" t="s">
        <v>413</v>
      </c>
      <c r="X26" s="166" t="s">
        <v>413</v>
      </c>
      <c r="Y26" s="155" t="s">
        <v>413</v>
      </c>
      <c r="Z26" s="166" t="s">
        <v>413</v>
      </c>
      <c r="AA26" s="155" t="s">
        <v>413</v>
      </c>
      <c r="AB26" s="166" t="s">
        <v>413</v>
      </c>
      <c r="AC26" s="155" t="s">
        <v>413</v>
      </c>
      <c r="AD26" s="166" t="s">
        <v>413</v>
      </c>
      <c r="AE26" s="155" t="s">
        <v>413</v>
      </c>
      <c r="AF26" s="166" t="s">
        <v>413</v>
      </c>
      <c r="AG26" s="155" t="s">
        <v>413</v>
      </c>
      <c r="AH26" s="166" t="s">
        <v>413</v>
      </c>
      <c r="AI26" s="155" t="s">
        <v>413</v>
      </c>
    </row>
    <row r="27" spans="1:35">
      <c r="A27" s="143" t="s">
        <v>414</v>
      </c>
      <c r="B27" s="144" t="s">
        <v>451</v>
      </c>
      <c r="C27" s="156" t="s">
        <v>403</v>
      </c>
      <c r="D27" s="156" t="s">
        <v>413</v>
      </c>
      <c r="E27" s="156" t="s">
        <v>413</v>
      </c>
      <c r="F27" s="168">
        <f>F48+F74</f>
        <v>27.146000000000001</v>
      </c>
      <c r="G27" s="156" t="s">
        <v>413</v>
      </c>
      <c r="H27" s="168">
        <f>H48+H74</f>
        <v>24.103333333333332</v>
      </c>
      <c r="I27" s="156" t="s">
        <v>413</v>
      </c>
      <c r="J27" s="168">
        <f>J48+J74</f>
        <v>0</v>
      </c>
      <c r="K27" s="156" t="s">
        <v>413</v>
      </c>
      <c r="L27" s="168">
        <f>L48+L74</f>
        <v>0</v>
      </c>
      <c r="M27" s="156" t="s">
        <v>413</v>
      </c>
      <c r="N27" s="168">
        <f>N48+N74</f>
        <v>0</v>
      </c>
      <c r="O27" s="156" t="s">
        <v>413</v>
      </c>
      <c r="P27" s="168">
        <f>P48+P74</f>
        <v>0</v>
      </c>
      <c r="Q27" s="156" t="s">
        <v>413</v>
      </c>
      <c r="R27" s="168">
        <f>R48+R74</f>
        <v>0</v>
      </c>
      <c r="S27" s="156" t="s">
        <v>413</v>
      </c>
      <c r="T27" s="168">
        <f>T48+T74</f>
        <v>0</v>
      </c>
      <c r="U27" s="156" t="s">
        <v>413</v>
      </c>
      <c r="V27" s="168">
        <f>V48+V74</f>
        <v>0</v>
      </c>
      <c r="W27" s="156" t="s">
        <v>413</v>
      </c>
      <c r="X27" s="168">
        <f>X48+X74</f>
        <v>0</v>
      </c>
      <c r="Y27" s="156" t="s">
        <v>413</v>
      </c>
      <c r="Z27" s="168">
        <f>Z48+Z74</f>
        <v>0</v>
      </c>
      <c r="AA27" s="156" t="s">
        <v>413</v>
      </c>
      <c r="AB27" s="168">
        <f>AB48+AB74</f>
        <v>0</v>
      </c>
      <c r="AC27" s="156" t="s">
        <v>413</v>
      </c>
      <c r="AD27" s="168">
        <f>AD48+AD74</f>
        <v>0</v>
      </c>
      <c r="AE27" s="156" t="s">
        <v>413</v>
      </c>
      <c r="AF27" s="168">
        <f>AF48+AF74</f>
        <v>0</v>
      </c>
      <c r="AG27" s="156" t="s">
        <v>413</v>
      </c>
      <c r="AH27" s="168">
        <f>AH48+AH74</f>
        <v>0</v>
      </c>
      <c r="AI27" s="156" t="s">
        <v>413</v>
      </c>
    </row>
    <row r="28" spans="1:35" ht="31.5">
      <c r="A28" s="157" t="s">
        <v>235</v>
      </c>
      <c r="B28" s="158" t="s">
        <v>236</v>
      </c>
      <c r="C28" s="159" t="s">
        <v>403</v>
      </c>
      <c r="D28" s="159" t="s">
        <v>413</v>
      </c>
      <c r="E28" s="159" t="s">
        <v>413</v>
      </c>
      <c r="F28" s="169">
        <v>0</v>
      </c>
      <c r="G28" s="159" t="s">
        <v>413</v>
      </c>
      <c r="H28" s="169" t="s">
        <v>413</v>
      </c>
      <c r="I28" s="159" t="s">
        <v>413</v>
      </c>
      <c r="J28" s="169" t="s">
        <v>413</v>
      </c>
      <c r="K28" s="159" t="s">
        <v>413</v>
      </c>
      <c r="L28" s="169" t="s">
        <v>413</v>
      </c>
      <c r="M28" s="159" t="s">
        <v>413</v>
      </c>
      <c r="N28" s="169" t="s">
        <v>413</v>
      </c>
      <c r="O28" s="159" t="s">
        <v>413</v>
      </c>
      <c r="P28" s="169" t="s">
        <v>413</v>
      </c>
      <c r="Q28" s="159" t="s">
        <v>413</v>
      </c>
      <c r="R28" s="169" t="s">
        <v>413</v>
      </c>
      <c r="S28" s="159" t="s">
        <v>413</v>
      </c>
      <c r="T28" s="169" t="s">
        <v>413</v>
      </c>
      <c r="U28" s="159" t="s">
        <v>413</v>
      </c>
      <c r="V28" s="169" t="s">
        <v>413</v>
      </c>
      <c r="W28" s="159" t="s">
        <v>413</v>
      </c>
      <c r="X28" s="169" t="s">
        <v>413</v>
      </c>
      <c r="Y28" s="159" t="s">
        <v>413</v>
      </c>
      <c r="Z28" s="169" t="s">
        <v>413</v>
      </c>
      <c r="AA28" s="159" t="s">
        <v>413</v>
      </c>
      <c r="AB28" s="169" t="s">
        <v>413</v>
      </c>
      <c r="AC28" s="159" t="s">
        <v>413</v>
      </c>
      <c r="AD28" s="169" t="s">
        <v>413</v>
      </c>
      <c r="AE28" s="159" t="s">
        <v>413</v>
      </c>
      <c r="AF28" s="169" t="s">
        <v>413</v>
      </c>
      <c r="AG28" s="159" t="s">
        <v>413</v>
      </c>
      <c r="AH28" s="169" t="s">
        <v>413</v>
      </c>
      <c r="AI28" s="159" t="s">
        <v>413</v>
      </c>
    </row>
    <row r="29" spans="1:35" ht="47.25">
      <c r="A29" s="160" t="s">
        <v>237</v>
      </c>
      <c r="B29" s="161" t="s">
        <v>238</v>
      </c>
      <c r="C29" s="162" t="s">
        <v>403</v>
      </c>
      <c r="D29" s="164" t="s">
        <v>413</v>
      </c>
      <c r="E29" s="164" t="s">
        <v>413</v>
      </c>
      <c r="F29" s="170">
        <v>0</v>
      </c>
      <c r="G29" s="164" t="s">
        <v>413</v>
      </c>
      <c r="H29" s="170" t="s">
        <v>413</v>
      </c>
      <c r="I29" s="164" t="s">
        <v>413</v>
      </c>
      <c r="J29" s="170" t="s">
        <v>413</v>
      </c>
      <c r="K29" s="164" t="s">
        <v>413</v>
      </c>
      <c r="L29" s="170" t="s">
        <v>413</v>
      </c>
      <c r="M29" s="164" t="s">
        <v>413</v>
      </c>
      <c r="N29" s="170" t="s">
        <v>413</v>
      </c>
      <c r="O29" s="164" t="s">
        <v>413</v>
      </c>
      <c r="P29" s="170" t="s">
        <v>413</v>
      </c>
      <c r="Q29" s="164" t="s">
        <v>413</v>
      </c>
      <c r="R29" s="170" t="s">
        <v>413</v>
      </c>
      <c r="S29" s="164" t="s">
        <v>413</v>
      </c>
      <c r="T29" s="170" t="s">
        <v>413</v>
      </c>
      <c r="U29" s="164" t="s">
        <v>413</v>
      </c>
      <c r="V29" s="170" t="s">
        <v>413</v>
      </c>
      <c r="W29" s="164" t="s">
        <v>413</v>
      </c>
      <c r="X29" s="170" t="s">
        <v>413</v>
      </c>
      <c r="Y29" s="164" t="s">
        <v>413</v>
      </c>
      <c r="Z29" s="170" t="s">
        <v>413</v>
      </c>
      <c r="AA29" s="164" t="s">
        <v>413</v>
      </c>
      <c r="AB29" s="170" t="s">
        <v>413</v>
      </c>
      <c r="AC29" s="164" t="s">
        <v>413</v>
      </c>
      <c r="AD29" s="170" t="s">
        <v>413</v>
      </c>
      <c r="AE29" s="164" t="s">
        <v>413</v>
      </c>
      <c r="AF29" s="170" t="s">
        <v>413</v>
      </c>
      <c r="AG29" s="164" t="s">
        <v>413</v>
      </c>
      <c r="AH29" s="170" t="s">
        <v>413</v>
      </c>
      <c r="AI29" s="164" t="s">
        <v>413</v>
      </c>
    </row>
    <row r="30" spans="1:35" ht="63">
      <c r="A30" s="102" t="s">
        <v>239</v>
      </c>
      <c r="B30" s="145" t="s">
        <v>240</v>
      </c>
      <c r="C30" s="153" t="s">
        <v>403</v>
      </c>
      <c r="D30" s="163" t="s">
        <v>413</v>
      </c>
      <c r="E30" s="163" t="s">
        <v>413</v>
      </c>
      <c r="F30" s="166" t="s">
        <v>413</v>
      </c>
      <c r="G30" s="163" t="s">
        <v>413</v>
      </c>
      <c r="H30" s="166" t="s">
        <v>413</v>
      </c>
      <c r="I30" s="163" t="s">
        <v>413</v>
      </c>
      <c r="J30" s="166" t="s">
        <v>413</v>
      </c>
      <c r="K30" s="163" t="s">
        <v>413</v>
      </c>
      <c r="L30" s="166" t="s">
        <v>413</v>
      </c>
      <c r="M30" s="163" t="s">
        <v>413</v>
      </c>
      <c r="N30" s="166" t="s">
        <v>413</v>
      </c>
      <c r="O30" s="163" t="s">
        <v>413</v>
      </c>
      <c r="P30" s="166" t="s">
        <v>413</v>
      </c>
      <c r="Q30" s="163" t="s">
        <v>413</v>
      </c>
      <c r="R30" s="166" t="s">
        <v>413</v>
      </c>
      <c r="S30" s="163" t="s">
        <v>413</v>
      </c>
      <c r="T30" s="166" t="s">
        <v>413</v>
      </c>
      <c r="U30" s="163" t="s">
        <v>413</v>
      </c>
      <c r="V30" s="166" t="s">
        <v>413</v>
      </c>
      <c r="W30" s="163" t="s">
        <v>413</v>
      </c>
      <c r="X30" s="166" t="s">
        <v>413</v>
      </c>
      <c r="Y30" s="163" t="s">
        <v>413</v>
      </c>
      <c r="Z30" s="166" t="s">
        <v>413</v>
      </c>
      <c r="AA30" s="163" t="s">
        <v>413</v>
      </c>
      <c r="AB30" s="166" t="s">
        <v>413</v>
      </c>
      <c r="AC30" s="163" t="s">
        <v>413</v>
      </c>
      <c r="AD30" s="166" t="s">
        <v>413</v>
      </c>
      <c r="AE30" s="163" t="s">
        <v>413</v>
      </c>
      <c r="AF30" s="166" t="s">
        <v>413</v>
      </c>
      <c r="AG30" s="163" t="s">
        <v>413</v>
      </c>
      <c r="AH30" s="166" t="s">
        <v>413</v>
      </c>
      <c r="AI30" s="163" t="s">
        <v>413</v>
      </c>
    </row>
    <row r="31" spans="1:35" ht="63">
      <c r="A31" s="102" t="s">
        <v>241</v>
      </c>
      <c r="B31" s="145" t="s">
        <v>242</v>
      </c>
      <c r="C31" s="153" t="s">
        <v>403</v>
      </c>
      <c r="D31" s="163" t="s">
        <v>413</v>
      </c>
      <c r="E31" s="163" t="s">
        <v>413</v>
      </c>
      <c r="F31" s="166" t="s">
        <v>413</v>
      </c>
      <c r="G31" s="163" t="s">
        <v>413</v>
      </c>
      <c r="H31" s="166" t="s">
        <v>413</v>
      </c>
      <c r="I31" s="163" t="s">
        <v>413</v>
      </c>
      <c r="J31" s="166" t="s">
        <v>413</v>
      </c>
      <c r="K31" s="163" t="s">
        <v>413</v>
      </c>
      <c r="L31" s="166" t="s">
        <v>413</v>
      </c>
      <c r="M31" s="163" t="s">
        <v>413</v>
      </c>
      <c r="N31" s="166" t="s">
        <v>413</v>
      </c>
      <c r="O31" s="163" t="s">
        <v>413</v>
      </c>
      <c r="P31" s="166" t="s">
        <v>413</v>
      </c>
      <c r="Q31" s="163" t="s">
        <v>413</v>
      </c>
      <c r="R31" s="166" t="s">
        <v>413</v>
      </c>
      <c r="S31" s="163" t="s">
        <v>413</v>
      </c>
      <c r="T31" s="166" t="s">
        <v>413</v>
      </c>
      <c r="U31" s="163" t="s">
        <v>413</v>
      </c>
      <c r="V31" s="166" t="s">
        <v>413</v>
      </c>
      <c r="W31" s="163" t="s">
        <v>413</v>
      </c>
      <c r="X31" s="166" t="s">
        <v>413</v>
      </c>
      <c r="Y31" s="163" t="s">
        <v>413</v>
      </c>
      <c r="Z31" s="166" t="s">
        <v>413</v>
      </c>
      <c r="AA31" s="163" t="s">
        <v>413</v>
      </c>
      <c r="AB31" s="166" t="s">
        <v>413</v>
      </c>
      <c r="AC31" s="163" t="s">
        <v>413</v>
      </c>
      <c r="AD31" s="166" t="s">
        <v>413</v>
      </c>
      <c r="AE31" s="163" t="s">
        <v>413</v>
      </c>
      <c r="AF31" s="166" t="s">
        <v>413</v>
      </c>
      <c r="AG31" s="163" t="s">
        <v>413</v>
      </c>
      <c r="AH31" s="166" t="s">
        <v>413</v>
      </c>
      <c r="AI31" s="163" t="s">
        <v>413</v>
      </c>
    </row>
    <row r="32" spans="1:35" ht="63">
      <c r="A32" s="102" t="s">
        <v>243</v>
      </c>
      <c r="B32" s="145" t="s">
        <v>415</v>
      </c>
      <c r="C32" s="153" t="s">
        <v>403</v>
      </c>
      <c r="D32" s="163" t="s">
        <v>413</v>
      </c>
      <c r="E32" s="163" t="s">
        <v>413</v>
      </c>
      <c r="F32" s="166" t="s">
        <v>413</v>
      </c>
      <c r="G32" s="163" t="s">
        <v>413</v>
      </c>
      <c r="H32" s="166" t="s">
        <v>413</v>
      </c>
      <c r="I32" s="163" t="s">
        <v>413</v>
      </c>
      <c r="J32" s="166" t="s">
        <v>413</v>
      </c>
      <c r="K32" s="163" t="s">
        <v>413</v>
      </c>
      <c r="L32" s="166" t="s">
        <v>413</v>
      </c>
      <c r="M32" s="163" t="s">
        <v>413</v>
      </c>
      <c r="N32" s="166" t="s">
        <v>413</v>
      </c>
      <c r="O32" s="163" t="s">
        <v>413</v>
      </c>
      <c r="P32" s="166" t="s">
        <v>413</v>
      </c>
      <c r="Q32" s="163" t="s">
        <v>413</v>
      </c>
      <c r="R32" s="166" t="s">
        <v>413</v>
      </c>
      <c r="S32" s="163" t="s">
        <v>413</v>
      </c>
      <c r="T32" s="166" t="s">
        <v>413</v>
      </c>
      <c r="U32" s="163" t="s">
        <v>413</v>
      </c>
      <c r="V32" s="166" t="s">
        <v>413</v>
      </c>
      <c r="W32" s="163" t="s">
        <v>413</v>
      </c>
      <c r="X32" s="166" t="s">
        <v>413</v>
      </c>
      <c r="Y32" s="163" t="s">
        <v>413</v>
      </c>
      <c r="Z32" s="166" t="s">
        <v>413</v>
      </c>
      <c r="AA32" s="163" t="s">
        <v>413</v>
      </c>
      <c r="AB32" s="166" t="s">
        <v>413</v>
      </c>
      <c r="AC32" s="163" t="s">
        <v>413</v>
      </c>
      <c r="AD32" s="166" t="s">
        <v>413</v>
      </c>
      <c r="AE32" s="163" t="s">
        <v>413</v>
      </c>
      <c r="AF32" s="166" t="s">
        <v>413</v>
      </c>
      <c r="AG32" s="163" t="s">
        <v>413</v>
      </c>
      <c r="AH32" s="166" t="s">
        <v>413</v>
      </c>
      <c r="AI32" s="163" t="s">
        <v>413</v>
      </c>
    </row>
    <row r="33" spans="1:35" ht="47.25">
      <c r="A33" s="160" t="s">
        <v>245</v>
      </c>
      <c r="B33" s="161" t="s">
        <v>416</v>
      </c>
      <c r="C33" s="162" t="s">
        <v>403</v>
      </c>
      <c r="D33" s="164" t="s">
        <v>413</v>
      </c>
      <c r="E33" s="164" t="s">
        <v>413</v>
      </c>
      <c r="F33" s="170">
        <v>0</v>
      </c>
      <c r="G33" s="164" t="s">
        <v>413</v>
      </c>
      <c r="H33" s="170" t="s">
        <v>413</v>
      </c>
      <c r="I33" s="164" t="s">
        <v>413</v>
      </c>
      <c r="J33" s="170" t="s">
        <v>413</v>
      </c>
      <c r="K33" s="164" t="s">
        <v>413</v>
      </c>
      <c r="L33" s="170" t="s">
        <v>413</v>
      </c>
      <c r="M33" s="164" t="s">
        <v>413</v>
      </c>
      <c r="N33" s="170" t="s">
        <v>413</v>
      </c>
      <c r="O33" s="164" t="s">
        <v>413</v>
      </c>
      <c r="P33" s="170" t="s">
        <v>413</v>
      </c>
      <c r="Q33" s="164" t="s">
        <v>413</v>
      </c>
      <c r="R33" s="170" t="s">
        <v>413</v>
      </c>
      <c r="S33" s="164" t="s">
        <v>413</v>
      </c>
      <c r="T33" s="170" t="s">
        <v>413</v>
      </c>
      <c r="U33" s="164" t="s">
        <v>413</v>
      </c>
      <c r="V33" s="170" t="s">
        <v>413</v>
      </c>
      <c r="W33" s="164" t="s">
        <v>413</v>
      </c>
      <c r="X33" s="170" t="s">
        <v>413</v>
      </c>
      <c r="Y33" s="164" t="s">
        <v>413</v>
      </c>
      <c r="Z33" s="170" t="s">
        <v>413</v>
      </c>
      <c r="AA33" s="164" t="s">
        <v>413</v>
      </c>
      <c r="AB33" s="170" t="s">
        <v>413</v>
      </c>
      <c r="AC33" s="164" t="s">
        <v>413</v>
      </c>
      <c r="AD33" s="170" t="s">
        <v>413</v>
      </c>
      <c r="AE33" s="164" t="s">
        <v>413</v>
      </c>
      <c r="AF33" s="170" t="s">
        <v>413</v>
      </c>
      <c r="AG33" s="164" t="s">
        <v>413</v>
      </c>
      <c r="AH33" s="170" t="s">
        <v>413</v>
      </c>
      <c r="AI33" s="164" t="s">
        <v>413</v>
      </c>
    </row>
    <row r="34" spans="1:35" ht="78.75">
      <c r="A34" s="102" t="s">
        <v>417</v>
      </c>
      <c r="B34" s="145" t="s">
        <v>418</v>
      </c>
      <c r="C34" s="153" t="s">
        <v>403</v>
      </c>
      <c r="D34" s="163" t="s">
        <v>413</v>
      </c>
      <c r="E34" s="163" t="s">
        <v>413</v>
      </c>
      <c r="F34" s="166" t="s">
        <v>413</v>
      </c>
      <c r="G34" s="163" t="s">
        <v>413</v>
      </c>
      <c r="H34" s="166" t="s">
        <v>413</v>
      </c>
      <c r="I34" s="163" t="s">
        <v>413</v>
      </c>
      <c r="J34" s="166" t="s">
        <v>413</v>
      </c>
      <c r="K34" s="163" t="s">
        <v>413</v>
      </c>
      <c r="L34" s="166" t="s">
        <v>413</v>
      </c>
      <c r="M34" s="163" t="s">
        <v>413</v>
      </c>
      <c r="N34" s="166" t="s">
        <v>413</v>
      </c>
      <c r="O34" s="163" t="s">
        <v>413</v>
      </c>
      <c r="P34" s="166" t="s">
        <v>413</v>
      </c>
      <c r="Q34" s="163" t="s">
        <v>413</v>
      </c>
      <c r="R34" s="166" t="s">
        <v>413</v>
      </c>
      <c r="S34" s="163" t="s">
        <v>413</v>
      </c>
      <c r="T34" s="166" t="s">
        <v>413</v>
      </c>
      <c r="U34" s="163" t="s">
        <v>413</v>
      </c>
      <c r="V34" s="166" t="s">
        <v>413</v>
      </c>
      <c r="W34" s="163" t="s">
        <v>413</v>
      </c>
      <c r="X34" s="166" t="s">
        <v>413</v>
      </c>
      <c r="Y34" s="163" t="s">
        <v>413</v>
      </c>
      <c r="Z34" s="166" t="s">
        <v>413</v>
      </c>
      <c r="AA34" s="163" t="s">
        <v>413</v>
      </c>
      <c r="AB34" s="166" t="s">
        <v>413</v>
      </c>
      <c r="AC34" s="163" t="s">
        <v>413</v>
      </c>
      <c r="AD34" s="166" t="s">
        <v>413</v>
      </c>
      <c r="AE34" s="163" t="s">
        <v>413</v>
      </c>
      <c r="AF34" s="166" t="s">
        <v>413</v>
      </c>
      <c r="AG34" s="163" t="s">
        <v>413</v>
      </c>
      <c r="AH34" s="166" t="s">
        <v>413</v>
      </c>
      <c r="AI34" s="163" t="s">
        <v>413</v>
      </c>
    </row>
    <row r="35" spans="1:35" ht="47.25">
      <c r="A35" s="102" t="s">
        <v>419</v>
      </c>
      <c r="B35" s="145" t="s">
        <v>420</v>
      </c>
      <c r="C35" s="153" t="s">
        <v>403</v>
      </c>
      <c r="D35" s="163" t="s">
        <v>413</v>
      </c>
      <c r="E35" s="163" t="s">
        <v>413</v>
      </c>
      <c r="F35" s="166" t="s">
        <v>413</v>
      </c>
      <c r="G35" s="163" t="s">
        <v>413</v>
      </c>
      <c r="H35" s="166" t="s">
        <v>413</v>
      </c>
      <c r="I35" s="163" t="s">
        <v>413</v>
      </c>
      <c r="J35" s="166" t="s">
        <v>413</v>
      </c>
      <c r="K35" s="163" t="s">
        <v>413</v>
      </c>
      <c r="L35" s="166" t="s">
        <v>413</v>
      </c>
      <c r="M35" s="163" t="s">
        <v>413</v>
      </c>
      <c r="N35" s="166" t="s">
        <v>413</v>
      </c>
      <c r="O35" s="163" t="s">
        <v>413</v>
      </c>
      <c r="P35" s="166" t="s">
        <v>413</v>
      </c>
      <c r="Q35" s="163" t="s">
        <v>413</v>
      </c>
      <c r="R35" s="166" t="s">
        <v>413</v>
      </c>
      <c r="S35" s="163" t="s">
        <v>413</v>
      </c>
      <c r="T35" s="166" t="s">
        <v>413</v>
      </c>
      <c r="U35" s="163" t="s">
        <v>413</v>
      </c>
      <c r="V35" s="166" t="s">
        <v>413</v>
      </c>
      <c r="W35" s="163" t="s">
        <v>413</v>
      </c>
      <c r="X35" s="166" t="s">
        <v>413</v>
      </c>
      <c r="Y35" s="163" t="s">
        <v>413</v>
      </c>
      <c r="Z35" s="166" t="s">
        <v>413</v>
      </c>
      <c r="AA35" s="163" t="s">
        <v>413</v>
      </c>
      <c r="AB35" s="166" t="s">
        <v>413</v>
      </c>
      <c r="AC35" s="163" t="s">
        <v>413</v>
      </c>
      <c r="AD35" s="166" t="s">
        <v>413</v>
      </c>
      <c r="AE35" s="163" t="s">
        <v>413</v>
      </c>
      <c r="AF35" s="166" t="s">
        <v>413</v>
      </c>
      <c r="AG35" s="163" t="s">
        <v>413</v>
      </c>
      <c r="AH35" s="166" t="s">
        <v>413</v>
      </c>
      <c r="AI35" s="163" t="s">
        <v>413</v>
      </c>
    </row>
    <row r="36" spans="1:35" ht="47.25">
      <c r="A36" s="160" t="s">
        <v>247</v>
      </c>
      <c r="B36" s="161" t="s">
        <v>421</v>
      </c>
      <c r="C36" s="162" t="s">
        <v>403</v>
      </c>
      <c r="D36" s="164" t="s">
        <v>413</v>
      </c>
      <c r="E36" s="164" t="s">
        <v>413</v>
      </c>
      <c r="F36" s="170">
        <v>0</v>
      </c>
      <c r="G36" s="164" t="s">
        <v>413</v>
      </c>
      <c r="H36" s="170" t="s">
        <v>413</v>
      </c>
      <c r="I36" s="164" t="s">
        <v>413</v>
      </c>
      <c r="J36" s="170" t="s">
        <v>413</v>
      </c>
      <c r="K36" s="164" t="s">
        <v>413</v>
      </c>
      <c r="L36" s="170" t="s">
        <v>413</v>
      </c>
      <c r="M36" s="164" t="s">
        <v>413</v>
      </c>
      <c r="N36" s="170" t="s">
        <v>413</v>
      </c>
      <c r="O36" s="164" t="s">
        <v>413</v>
      </c>
      <c r="P36" s="170" t="s">
        <v>413</v>
      </c>
      <c r="Q36" s="164" t="s">
        <v>413</v>
      </c>
      <c r="R36" s="170" t="s">
        <v>413</v>
      </c>
      <c r="S36" s="164" t="s">
        <v>413</v>
      </c>
      <c r="T36" s="170" t="s">
        <v>413</v>
      </c>
      <c r="U36" s="164" t="s">
        <v>413</v>
      </c>
      <c r="V36" s="170" t="s">
        <v>413</v>
      </c>
      <c r="W36" s="164" t="s">
        <v>413</v>
      </c>
      <c r="X36" s="170" t="s">
        <v>413</v>
      </c>
      <c r="Y36" s="164" t="s">
        <v>413</v>
      </c>
      <c r="Z36" s="170" t="s">
        <v>413</v>
      </c>
      <c r="AA36" s="164" t="s">
        <v>413</v>
      </c>
      <c r="AB36" s="170" t="s">
        <v>413</v>
      </c>
      <c r="AC36" s="164" t="s">
        <v>413</v>
      </c>
      <c r="AD36" s="170" t="s">
        <v>413</v>
      </c>
      <c r="AE36" s="164" t="s">
        <v>413</v>
      </c>
      <c r="AF36" s="170" t="s">
        <v>413</v>
      </c>
      <c r="AG36" s="164" t="s">
        <v>413</v>
      </c>
      <c r="AH36" s="170" t="s">
        <v>413</v>
      </c>
      <c r="AI36" s="164" t="s">
        <v>413</v>
      </c>
    </row>
    <row r="37" spans="1:35" ht="47.25">
      <c r="A37" s="102" t="s">
        <v>422</v>
      </c>
      <c r="B37" s="145" t="s">
        <v>423</v>
      </c>
      <c r="C37" s="153" t="s">
        <v>403</v>
      </c>
      <c r="D37" s="163" t="s">
        <v>413</v>
      </c>
      <c r="E37" s="163" t="s">
        <v>413</v>
      </c>
      <c r="F37" s="166" t="s">
        <v>413</v>
      </c>
      <c r="G37" s="163" t="s">
        <v>413</v>
      </c>
      <c r="H37" s="166" t="s">
        <v>413</v>
      </c>
      <c r="I37" s="163" t="s">
        <v>413</v>
      </c>
      <c r="J37" s="166" t="s">
        <v>413</v>
      </c>
      <c r="K37" s="163" t="s">
        <v>413</v>
      </c>
      <c r="L37" s="166" t="s">
        <v>413</v>
      </c>
      <c r="M37" s="163" t="s">
        <v>413</v>
      </c>
      <c r="N37" s="166" t="s">
        <v>413</v>
      </c>
      <c r="O37" s="163" t="s">
        <v>413</v>
      </c>
      <c r="P37" s="166" t="s">
        <v>413</v>
      </c>
      <c r="Q37" s="163" t="s">
        <v>413</v>
      </c>
      <c r="R37" s="166" t="s">
        <v>413</v>
      </c>
      <c r="S37" s="163" t="s">
        <v>413</v>
      </c>
      <c r="T37" s="166" t="s">
        <v>413</v>
      </c>
      <c r="U37" s="163" t="s">
        <v>413</v>
      </c>
      <c r="V37" s="166" t="s">
        <v>413</v>
      </c>
      <c r="W37" s="163" t="s">
        <v>413</v>
      </c>
      <c r="X37" s="166" t="s">
        <v>413</v>
      </c>
      <c r="Y37" s="163" t="s">
        <v>413</v>
      </c>
      <c r="Z37" s="166" t="s">
        <v>413</v>
      </c>
      <c r="AA37" s="163" t="s">
        <v>413</v>
      </c>
      <c r="AB37" s="166" t="s">
        <v>413</v>
      </c>
      <c r="AC37" s="163" t="s">
        <v>413</v>
      </c>
      <c r="AD37" s="166" t="s">
        <v>413</v>
      </c>
      <c r="AE37" s="163" t="s">
        <v>413</v>
      </c>
      <c r="AF37" s="166" t="s">
        <v>413</v>
      </c>
      <c r="AG37" s="163" t="s">
        <v>413</v>
      </c>
      <c r="AH37" s="166" t="s">
        <v>413</v>
      </c>
      <c r="AI37" s="163" t="s">
        <v>413</v>
      </c>
    </row>
    <row r="38" spans="1:35" ht="126">
      <c r="A38" s="102" t="s">
        <v>422</v>
      </c>
      <c r="B38" s="145" t="s">
        <v>424</v>
      </c>
      <c r="C38" s="153" t="s">
        <v>403</v>
      </c>
      <c r="D38" s="163" t="s">
        <v>413</v>
      </c>
      <c r="E38" s="163" t="s">
        <v>413</v>
      </c>
      <c r="F38" s="166" t="s">
        <v>413</v>
      </c>
      <c r="G38" s="163" t="s">
        <v>413</v>
      </c>
      <c r="H38" s="166" t="s">
        <v>413</v>
      </c>
      <c r="I38" s="163" t="s">
        <v>413</v>
      </c>
      <c r="J38" s="166" t="s">
        <v>413</v>
      </c>
      <c r="K38" s="163" t="s">
        <v>413</v>
      </c>
      <c r="L38" s="166" t="s">
        <v>413</v>
      </c>
      <c r="M38" s="163" t="s">
        <v>413</v>
      </c>
      <c r="N38" s="166" t="s">
        <v>413</v>
      </c>
      <c r="O38" s="163" t="s">
        <v>413</v>
      </c>
      <c r="P38" s="166" t="s">
        <v>413</v>
      </c>
      <c r="Q38" s="163" t="s">
        <v>413</v>
      </c>
      <c r="R38" s="166" t="s">
        <v>413</v>
      </c>
      <c r="S38" s="163" t="s">
        <v>413</v>
      </c>
      <c r="T38" s="166" t="s">
        <v>413</v>
      </c>
      <c r="U38" s="163" t="s">
        <v>413</v>
      </c>
      <c r="V38" s="166" t="s">
        <v>413</v>
      </c>
      <c r="W38" s="163" t="s">
        <v>413</v>
      </c>
      <c r="X38" s="166" t="s">
        <v>413</v>
      </c>
      <c r="Y38" s="163" t="s">
        <v>413</v>
      </c>
      <c r="Z38" s="166" t="s">
        <v>413</v>
      </c>
      <c r="AA38" s="163" t="s">
        <v>413</v>
      </c>
      <c r="AB38" s="166" t="s">
        <v>413</v>
      </c>
      <c r="AC38" s="163" t="s">
        <v>413</v>
      </c>
      <c r="AD38" s="166" t="s">
        <v>413</v>
      </c>
      <c r="AE38" s="163" t="s">
        <v>413</v>
      </c>
      <c r="AF38" s="166" t="s">
        <v>413</v>
      </c>
      <c r="AG38" s="163" t="s">
        <v>413</v>
      </c>
      <c r="AH38" s="166" t="s">
        <v>413</v>
      </c>
      <c r="AI38" s="163" t="s">
        <v>413</v>
      </c>
    </row>
    <row r="39" spans="1:35" ht="110.25">
      <c r="A39" s="102" t="s">
        <v>422</v>
      </c>
      <c r="B39" s="145" t="s">
        <v>425</v>
      </c>
      <c r="C39" s="153" t="s">
        <v>403</v>
      </c>
      <c r="D39" s="163" t="s">
        <v>413</v>
      </c>
      <c r="E39" s="163" t="s">
        <v>413</v>
      </c>
      <c r="F39" s="166" t="s">
        <v>413</v>
      </c>
      <c r="G39" s="163" t="s">
        <v>413</v>
      </c>
      <c r="H39" s="166" t="s">
        <v>413</v>
      </c>
      <c r="I39" s="163" t="s">
        <v>413</v>
      </c>
      <c r="J39" s="166" t="s">
        <v>413</v>
      </c>
      <c r="K39" s="163" t="s">
        <v>413</v>
      </c>
      <c r="L39" s="166" t="s">
        <v>413</v>
      </c>
      <c r="M39" s="163" t="s">
        <v>413</v>
      </c>
      <c r="N39" s="166" t="s">
        <v>413</v>
      </c>
      <c r="O39" s="163" t="s">
        <v>413</v>
      </c>
      <c r="P39" s="166" t="s">
        <v>413</v>
      </c>
      <c r="Q39" s="163" t="s">
        <v>413</v>
      </c>
      <c r="R39" s="166" t="s">
        <v>413</v>
      </c>
      <c r="S39" s="163" t="s">
        <v>413</v>
      </c>
      <c r="T39" s="166" t="s">
        <v>413</v>
      </c>
      <c r="U39" s="163" t="s">
        <v>413</v>
      </c>
      <c r="V39" s="166" t="s">
        <v>413</v>
      </c>
      <c r="W39" s="163" t="s">
        <v>413</v>
      </c>
      <c r="X39" s="166" t="s">
        <v>413</v>
      </c>
      <c r="Y39" s="163" t="s">
        <v>413</v>
      </c>
      <c r="Z39" s="166" t="s">
        <v>413</v>
      </c>
      <c r="AA39" s="163" t="s">
        <v>413</v>
      </c>
      <c r="AB39" s="166" t="s">
        <v>413</v>
      </c>
      <c r="AC39" s="163" t="s">
        <v>413</v>
      </c>
      <c r="AD39" s="166" t="s">
        <v>413</v>
      </c>
      <c r="AE39" s="163" t="s">
        <v>413</v>
      </c>
      <c r="AF39" s="166" t="s">
        <v>413</v>
      </c>
      <c r="AG39" s="163" t="s">
        <v>413</v>
      </c>
      <c r="AH39" s="166" t="s">
        <v>413</v>
      </c>
      <c r="AI39" s="163" t="s">
        <v>413</v>
      </c>
    </row>
    <row r="40" spans="1:35" ht="110.25">
      <c r="A40" s="102" t="s">
        <v>422</v>
      </c>
      <c r="B40" s="145" t="s">
        <v>426</v>
      </c>
      <c r="C40" s="153" t="s">
        <v>403</v>
      </c>
      <c r="D40" s="163" t="s">
        <v>413</v>
      </c>
      <c r="E40" s="163" t="s">
        <v>413</v>
      </c>
      <c r="F40" s="166" t="s">
        <v>413</v>
      </c>
      <c r="G40" s="163" t="s">
        <v>413</v>
      </c>
      <c r="H40" s="166" t="s">
        <v>413</v>
      </c>
      <c r="I40" s="163" t="s">
        <v>413</v>
      </c>
      <c r="J40" s="166" t="s">
        <v>413</v>
      </c>
      <c r="K40" s="163" t="s">
        <v>413</v>
      </c>
      <c r="L40" s="166" t="s">
        <v>413</v>
      </c>
      <c r="M40" s="163" t="s">
        <v>413</v>
      </c>
      <c r="N40" s="166" t="s">
        <v>413</v>
      </c>
      <c r="O40" s="163" t="s">
        <v>413</v>
      </c>
      <c r="P40" s="166" t="s">
        <v>413</v>
      </c>
      <c r="Q40" s="163" t="s">
        <v>413</v>
      </c>
      <c r="R40" s="166" t="s">
        <v>413</v>
      </c>
      <c r="S40" s="163" t="s">
        <v>413</v>
      </c>
      <c r="T40" s="166" t="s">
        <v>413</v>
      </c>
      <c r="U40" s="163" t="s">
        <v>413</v>
      </c>
      <c r="V40" s="166" t="s">
        <v>413</v>
      </c>
      <c r="W40" s="163" t="s">
        <v>413</v>
      </c>
      <c r="X40" s="166" t="s">
        <v>413</v>
      </c>
      <c r="Y40" s="163" t="s">
        <v>413</v>
      </c>
      <c r="Z40" s="166" t="s">
        <v>413</v>
      </c>
      <c r="AA40" s="163" t="s">
        <v>413</v>
      </c>
      <c r="AB40" s="166" t="s">
        <v>413</v>
      </c>
      <c r="AC40" s="163" t="s">
        <v>413</v>
      </c>
      <c r="AD40" s="166" t="s">
        <v>413</v>
      </c>
      <c r="AE40" s="163" t="s">
        <v>413</v>
      </c>
      <c r="AF40" s="166" t="s">
        <v>413</v>
      </c>
      <c r="AG40" s="163" t="s">
        <v>413</v>
      </c>
      <c r="AH40" s="166" t="s">
        <v>413</v>
      </c>
      <c r="AI40" s="163" t="s">
        <v>413</v>
      </c>
    </row>
    <row r="41" spans="1:35" ht="47.25">
      <c r="A41" s="102" t="s">
        <v>427</v>
      </c>
      <c r="B41" s="145" t="s">
        <v>423</v>
      </c>
      <c r="C41" s="153" t="s">
        <v>403</v>
      </c>
      <c r="D41" s="163" t="s">
        <v>413</v>
      </c>
      <c r="E41" s="163" t="s">
        <v>413</v>
      </c>
      <c r="F41" s="166" t="s">
        <v>413</v>
      </c>
      <c r="G41" s="163" t="s">
        <v>413</v>
      </c>
      <c r="H41" s="166" t="s">
        <v>413</v>
      </c>
      <c r="I41" s="163" t="s">
        <v>413</v>
      </c>
      <c r="J41" s="166" t="s">
        <v>413</v>
      </c>
      <c r="K41" s="163" t="s">
        <v>413</v>
      </c>
      <c r="L41" s="166" t="s">
        <v>413</v>
      </c>
      <c r="M41" s="163" t="s">
        <v>413</v>
      </c>
      <c r="N41" s="166" t="s">
        <v>413</v>
      </c>
      <c r="O41" s="163" t="s">
        <v>413</v>
      </c>
      <c r="P41" s="166" t="s">
        <v>413</v>
      </c>
      <c r="Q41" s="163" t="s">
        <v>413</v>
      </c>
      <c r="R41" s="166" t="s">
        <v>413</v>
      </c>
      <c r="S41" s="163" t="s">
        <v>413</v>
      </c>
      <c r="T41" s="166" t="s">
        <v>413</v>
      </c>
      <c r="U41" s="163" t="s">
        <v>413</v>
      </c>
      <c r="V41" s="166" t="s">
        <v>413</v>
      </c>
      <c r="W41" s="163" t="s">
        <v>413</v>
      </c>
      <c r="X41" s="166" t="s">
        <v>413</v>
      </c>
      <c r="Y41" s="163" t="s">
        <v>413</v>
      </c>
      <c r="Z41" s="166" t="s">
        <v>413</v>
      </c>
      <c r="AA41" s="163" t="s">
        <v>413</v>
      </c>
      <c r="AB41" s="166" t="s">
        <v>413</v>
      </c>
      <c r="AC41" s="163" t="s">
        <v>413</v>
      </c>
      <c r="AD41" s="166" t="s">
        <v>413</v>
      </c>
      <c r="AE41" s="163" t="s">
        <v>413</v>
      </c>
      <c r="AF41" s="166" t="s">
        <v>413</v>
      </c>
      <c r="AG41" s="163" t="s">
        <v>413</v>
      </c>
      <c r="AH41" s="166" t="s">
        <v>413</v>
      </c>
      <c r="AI41" s="163" t="s">
        <v>413</v>
      </c>
    </row>
    <row r="42" spans="1:35" ht="126">
      <c r="A42" s="102" t="s">
        <v>427</v>
      </c>
      <c r="B42" s="145" t="s">
        <v>424</v>
      </c>
      <c r="C42" s="153" t="s">
        <v>403</v>
      </c>
      <c r="D42" s="163" t="s">
        <v>413</v>
      </c>
      <c r="E42" s="163" t="s">
        <v>413</v>
      </c>
      <c r="F42" s="166" t="s">
        <v>413</v>
      </c>
      <c r="G42" s="163" t="s">
        <v>413</v>
      </c>
      <c r="H42" s="166" t="s">
        <v>413</v>
      </c>
      <c r="I42" s="163" t="s">
        <v>413</v>
      </c>
      <c r="J42" s="166" t="s">
        <v>413</v>
      </c>
      <c r="K42" s="163" t="s">
        <v>413</v>
      </c>
      <c r="L42" s="166" t="s">
        <v>413</v>
      </c>
      <c r="M42" s="163" t="s">
        <v>413</v>
      </c>
      <c r="N42" s="166" t="s">
        <v>413</v>
      </c>
      <c r="O42" s="163" t="s">
        <v>413</v>
      </c>
      <c r="P42" s="166" t="s">
        <v>413</v>
      </c>
      <c r="Q42" s="163" t="s">
        <v>413</v>
      </c>
      <c r="R42" s="166" t="s">
        <v>413</v>
      </c>
      <c r="S42" s="163" t="s">
        <v>413</v>
      </c>
      <c r="T42" s="166" t="s">
        <v>413</v>
      </c>
      <c r="U42" s="163" t="s">
        <v>413</v>
      </c>
      <c r="V42" s="166" t="s">
        <v>413</v>
      </c>
      <c r="W42" s="163" t="s">
        <v>413</v>
      </c>
      <c r="X42" s="166" t="s">
        <v>413</v>
      </c>
      <c r="Y42" s="163" t="s">
        <v>413</v>
      </c>
      <c r="Z42" s="166" t="s">
        <v>413</v>
      </c>
      <c r="AA42" s="163" t="s">
        <v>413</v>
      </c>
      <c r="AB42" s="166" t="s">
        <v>413</v>
      </c>
      <c r="AC42" s="163" t="s">
        <v>413</v>
      </c>
      <c r="AD42" s="166" t="s">
        <v>413</v>
      </c>
      <c r="AE42" s="163" t="s">
        <v>413</v>
      </c>
      <c r="AF42" s="166" t="s">
        <v>413</v>
      </c>
      <c r="AG42" s="163" t="s">
        <v>413</v>
      </c>
      <c r="AH42" s="166" t="s">
        <v>413</v>
      </c>
      <c r="AI42" s="163" t="s">
        <v>413</v>
      </c>
    </row>
    <row r="43" spans="1:35" ht="110.25">
      <c r="A43" s="102" t="s">
        <v>427</v>
      </c>
      <c r="B43" s="145" t="s">
        <v>425</v>
      </c>
      <c r="C43" s="153" t="s">
        <v>403</v>
      </c>
      <c r="D43" s="163" t="s">
        <v>413</v>
      </c>
      <c r="E43" s="163" t="s">
        <v>413</v>
      </c>
      <c r="F43" s="166" t="s">
        <v>413</v>
      </c>
      <c r="G43" s="163" t="s">
        <v>413</v>
      </c>
      <c r="H43" s="166" t="s">
        <v>413</v>
      </c>
      <c r="I43" s="163" t="s">
        <v>413</v>
      </c>
      <c r="J43" s="166" t="s">
        <v>413</v>
      </c>
      <c r="K43" s="163" t="s">
        <v>413</v>
      </c>
      <c r="L43" s="166" t="s">
        <v>413</v>
      </c>
      <c r="M43" s="163" t="s">
        <v>413</v>
      </c>
      <c r="N43" s="166" t="s">
        <v>413</v>
      </c>
      <c r="O43" s="163" t="s">
        <v>413</v>
      </c>
      <c r="P43" s="166" t="s">
        <v>413</v>
      </c>
      <c r="Q43" s="163" t="s">
        <v>413</v>
      </c>
      <c r="R43" s="166" t="s">
        <v>413</v>
      </c>
      <c r="S43" s="163" t="s">
        <v>413</v>
      </c>
      <c r="T43" s="166" t="s">
        <v>413</v>
      </c>
      <c r="U43" s="163" t="s">
        <v>413</v>
      </c>
      <c r="V43" s="166" t="s">
        <v>413</v>
      </c>
      <c r="W43" s="163" t="s">
        <v>413</v>
      </c>
      <c r="X43" s="166" t="s">
        <v>413</v>
      </c>
      <c r="Y43" s="163" t="s">
        <v>413</v>
      </c>
      <c r="Z43" s="166" t="s">
        <v>413</v>
      </c>
      <c r="AA43" s="163" t="s">
        <v>413</v>
      </c>
      <c r="AB43" s="166" t="s">
        <v>413</v>
      </c>
      <c r="AC43" s="163" t="s">
        <v>413</v>
      </c>
      <c r="AD43" s="166" t="s">
        <v>413</v>
      </c>
      <c r="AE43" s="163" t="s">
        <v>413</v>
      </c>
      <c r="AF43" s="166" t="s">
        <v>413</v>
      </c>
      <c r="AG43" s="163" t="s">
        <v>413</v>
      </c>
      <c r="AH43" s="166" t="s">
        <v>413</v>
      </c>
      <c r="AI43" s="163" t="s">
        <v>413</v>
      </c>
    </row>
    <row r="44" spans="1:35" ht="110.25">
      <c r="A44" s="102" t="s">
        <v>427</v>
      </c>
      <c r="B44" s="145" t="s">
        <v>428</v>
      </c>
      <c r="C44" s="153" t="s">
        <v>403</v>
      </c>
      <c r="D44" s="163" t="s">
        <v>413</v>
      </c>
      <c r="E44" s="163" t="s">
        <v>413</v>
      </c>
      <c r="F44" s="166" t="s">
        <v>413</v>
      </c>
      <c r="G44" s="163" t="s">
        <v>413</v>
      </c>
      <c r="H44" s="166" t="s">
        <v>413</v>
      </c>
      <c r="I44" s="163" t="s">
        <v>413</v>
      </c>
      <c r="J44" s="166" t="s">
        <v>413</v>
      </c>
      <c r="K44" s="163" t="s">
        <v>413</v>
      </c>
      <c r="L44" s="166" t="s">
        <v>413</v>
      </c>
      <c r="M44" s="163" t="s">
        <v>413</v>
      </c>
      <c r="N44" s="166" t="s">
        <v>413</v>
      </c>
      <c r="O44" s="163" t="s">
        <v>413</v>
      </c>
      <c r="P44" s="166" t="s">
        <v>413</v>
      </c>
      <c r="Q44" s="163" t="s">
        <v>413</v>
      </c>
      <c r="R44" s="166" t="s">
        <v>413</v>
      </c>
      <c r="S44" s="163" t="s">
        <v>413</v>
      </c>
      <c r="T44" s="166" t="s">
        <v>413</v>
      </c>
      <c r="U44" s="163" t="s">
        <v>413</v>
      </c>
      <c r="V44" s="166" t="s">
        <v>413</v>
      </c>
      <c r="W44" s="163" t="s">
        <v>413</v>
      </c>
      <c r="X44" s="166" t="s">
        <v>413</v>
      </c>
      <c r="Y44" s="163" t="s">
        <v>413</v>
      </c>
      <c r="Z44" s="166" t="s">
        <v>413</v>
      </c>
      <c r="AA44" s="163" t="s">
        <v>413</v>
      </c>
      <c r="AB44" s="166" t="s">
        <v>413</v>
      </c>
      <c r="AC44" s="163" t="s">
        <v>413</v>
      </c>
      <c r="AD44" s="166" t="s">
        <v>413</v>
      </c>
      <c r="AE44" s="163" t="s">
        <v>413</v>
      </c>
      <c r="AF44" s="166" t="s">
        <v>413</v>
      </c>
      <c r="AG44" s="163" t="s">
        <v>413</v>
      </c>
      <c r="AH44" s="166" t="s">
        <v>413</v>
      </c>
      <c r="AI44" s="163" t="s">
        <v>413</v>
      </c>
    </row>
    <row r="45" spans="1:35" ht="94.5">
      <c r="A45" s="160" t="s">
        <v>249</v>
      </c>
      <c r="B45" s="161" t="s">
        <v>250</v>
      </c>
      <c r="C45" s="162" t="s">
        <v>403</v>
      </c>
      <c r="D45" s="164" t="s">
        <v>413</v>
      </c>
      <c r="E45" s="164" t="s">
        <v>413</v>
      </c>
      <c r="F45" s="170">
        <v>0</v>
      </c>
      <c r="G45" s="164" t="s">
        <v>413</v>
      </c>
      <c r="H45" s="170" t="s">
        <v>413</v>
      </c>
      <c r="I45" s="164" t="s">
        <v>413</v>
      </c>
      <c r="J45" s="170" t="s">
        <v>413</v>
      </c>
      <c r="K45" s="164" t="s">
        <v>413</v>
      </c>
      <c r="L45" s="170" t="s">
        <v>413</v>
      </c>
      <c r="M45" s="164" t="s">
        <v>413</v>
      </c>
      <c r="N45" s="170" t="s">
        <v>413</v>
      </c>
      <c r="O45" s="164" t="s">
        <v>413</v>
      </c>
      <c r="P45" s="170" t="s">
        <v>413</v>
      </c>
      <c r="Q45" s="164" t="s">
        <v>413</v>
      </c>
      <c r="R45" s="170" t="s">
        <v>413</v>
      </c>
      <c r="S45" s="164" t="s">
        <v>413</v>
      </c>
      <c r="T45" s="170" t="s">
        <v>413</v>
      </c>
      <c r="U45" s="164" t="s">
        <v>413</v>
      </c>
      <c r="V45" s="170" t="s">
        <v>413</v>
      </c>
      <c r="W45" s="164" t="s">
        <v>413</v>
      </c>
      <c r="X45" s="170" t="s">
        <v>413</v>
      </c>
      <c r="Y45" s="164" t="s">
        <v>413</v>
      </c>
      <c r="Z45" s="170" t="s">
        <v>413</v>
      </c>
      <c r="AA45" s="164" t="s">
        <v>413</v>
      </c>
      <c r="AB45" s="170" t="s">
        <v>413</v>
      </c>
      <c r="AC45" s="164" t="s">
        <v>413</v>
      </c>
      <c r="AD45" s="170" t="s">
        <v>413</v>
      </c>
      <c r="AE45" s="164" t="s">
        <v>413</v>
      </c>
      <c r="AF45" s="170" t="s">
        <v>413</v>
      </c>
      <c r="AG45" s="164" t="s">
        <v>413</v>
      </c>
      <c r="AH45" s="170" t="s">
        <v>413</v>
      </c>
      <c r="AI45" s="164" t="s">
        <v>413</v>
      </c>
    </row>
    <row r="46" spans="1:35" ht="78.75">
      <c r="A46" s="102" t="s">
        <v>251</v>
      </c>
      <c r="B46" s="145" t="s">
        <v>252</v>
      </c>
      <c r="C46" s="153" t="s">
        <v>403</v>
      </c>
      <c r="D46" s="163" t="s">
        <v>413</v>
      </c>
      <c r="E46" s="163" t="s">
        <v>413</v>
      </c>
      <c r="F46" s="166" t="s">
        <v>413</v>
      </c>
      <c r="G46" s="163" t="s">
        <v>413</v>
      </c>
      <c r="H46" s="166" t="s">
        <v>413</v>
      </c>
      <c r="I46" s="163" t="s">
        <v>413</v>
      </c>
      <c r="J46" s="166" t="s">
        <v>413</v>
      </c>
      <c r="K46" s="163" t="s">
        <v>413</v>
      </c>
      <c r="L46" s="166" t="s">
        <v>413</v>
      </c>
      <c r="M46" s="163" t="s">
        <v>413</v>
      </c>
      <c r="N46" s="166" t="s">
        <v>413</v>
      </c>
      <c r="O46" s="163" t="s">
        <v>413</v>
      </c>
      <c r="P46" s="166" t="s">
        <v>413</v>
      </c>
      <c r="Q46" s="163" t="s">
        <v>413</v>
      </c>
      <c r="R46" s="166" t="s">
        <v>413</v>
      </c>
      <c r="S46" s="163" t="s">
        <v>413</v>
      </c>
      <c r="T46" s="166" t="s">
        <v>413</v>
      </c>
      <c r="U46" s="163" t="s">
        <v>413</v>
      </c>
      <c r="V46" s="166" t="s">
        <v>413</v>
      </c>
      <c r="W46" s="163" t="s">
        <v>413</v>
      </c>
      <c r="X46" s="166" t="s">
        <v>413</v>
      </c>
      <c r="Y46" s="163" t="s">
        <v>413</v>
      </c>
      <c r="Z46" s="166" t="s">
        <v>413</v>
      </c>
      <c r="AA46" s="163" t="s">
        <v>413</v>
      </c>
      <c r="AB46" s="166" t="s">
        <v>413</v>
      </c>
      <c r="AC46" s="163" t="s">
        <v>413</v>
      </c>
      <c r="AD46" s="166" t="s">
        <v>413</v>
      </c>
      <c r="AE46" s="163" t="s">
        <v>413</v>
      </c>
      <c r="AF46" s="166" t="s">
        <v>413</v>
      </c>
      <c r="AG46" s="163" t="s">
        <v>413</v>
      </c>
      <c r="AH46" s="166" t="s">
        <v>413</v>
      </c>
      <c r="AI46" s="163" t="s">
        <v>413</v>
      </c>
    </row>
    <row r="47" spans="1:35" ht="78.75">
      <c r="A47" s="102" t="s">
        <v>253</v>
      </c>
      <c r="B47" s="145" t="s">
        <v>254</v>
      </c>
      <c r="C47" s="153" t="s">
        <v>403</v>
      </c>
      <c r="D47" s="163" t="s">
        <v>413</v>
      </c>
      <c r="E47" s="163" t="s">
        <v>413</v>
      </c>
      <c r="F47" s="166" t="s">
        <v>413</v>
      </c>
      <c r="G47" s="163" t="s">
        <v>413</v>
      </c>
      <c r="H47" s="166" t="s">
        <v>413</v>
      </c>
      <c r="I47" s="163" t="s">
        <v>413</v>
      </c>
      <c r="J47" s="166" t="s">
        <v>413</v>
      </c>
      <c r="K47" s="163" t="s">
        <v>413</v>
      </c>
      <c r="L47" s="166" t="s">
        <v>413</v>
      </c>
      <c r="M47" s="163" t="s">
        <v>413</v>
      </c>
      <c r="N47" s="166" t="s">
        <v>413</v>
      </c>
      <c r="O47" s="163" t="s">
        <v>413</v>
      </c>
      <c r="P47" s="166" t="s">
        <v>413</v>
      </c>
      <c r="Q47" s="163" t="s">
        <v>413</v>
      </c>
      <c r="R47" s="166" t="s">
        <v>413</v>
      </c>
      <c r="S47" s="163" t="s">
        <v>413</v>
      </c>
      <c r="T47" s="166" t="s">
        <v>413</v>
      </c>
      <c r="U47" s="163" t="s">
        <v>413</v>
      </c>
      <c r="V47" s="166" t="s">
        <v>413</v>
      </c>
      <c r="W47" s="163" t="s">
        <v>413</v>
      </c>
      <c r="X47" s="166" t="s">
        <v>413</v>
      </c>
      <c r="Y47" s="163" t="s">
        <v>413</v>
      </c>
      <c r="Z47" s="166" t="s">
        <v>413</v>
      </c>
      <c r="AA47" s="163" t="s">
        <v>413</v>
      </c>
      <c r="AB47" s="166" t="s">
        <v>413</v>
      </c>
      <c r="AC47" s="163" t="s">
        <v>413</v>
      </c>
      <c r="AD47" s="166" t="s">
        <v>413</v>
      </c>
      <c r="AE47" s="163" t="s">
        <v>413</v>
      </c>
      <c r="AF47" s="166" t="s">
        <v>413</v>
      </c>
      <c r="AG47" s="163" t="s">
        <v>413</v>
      </c>
      <c r="AH47" s="166" t="s">
        <v>413</v>
      </c>
      <c r="AI47" s="163" t="s">
        <v>413</v>
      </c>
    </row>
    <row r="48" spans="1:35" ht="47.25">
      <c r="A48" s="157" t="s">
        <v>255</v>
      </c>
      <c r="B48" s="158" t="s">
        <v>256</v>
      </c>
      <c r="C48" s="159" t="s">
        <v>403</v>
      </c>
      <c r="D48" s="159" t="s">
        <v>413</v>
      </c>
      <c r="E48" s="159" t="s">
        <v>413</v>
      </c>
      <c r="F48" s="169">
        <f>F49+F52</f>
        <v>27.146000000000001</v>
      </c>
      <c r="G48" s="159" t="s">
        <v>413</v>
      </c>
      <c r="H48" s="169">
        <f>H49+H52</f>
        <v>24.103333333333332</v>
      </c>
      <c r="I48" s="159" t="s">
        <v>413</v>
      </c>
      <c r="J48" s="169">
        <f>J49+J52</f>
        <v>0</v>
      </c>
      <c r="K48" s="159" t="s">
        <v>413</v>
      </c>
      <c r="L48" s="169">
        <f>L49+L52</f>
        <v>0</v>
      </c>
      <c r="M48" s="159" t="s">
        <v>413</v>
      </c>
      <c r="N48" s="169">
        <f>N49+N52</f>
        <v>0</v>
      </c>
      <c r="O48" s="159" t="s">
        <v>413</v>
      </c>
      <c r="P48" s="169">
        <f>P49+P52</f>
        <v>0</v>
      </c>
      <c r="Q48" s="159" t="s">
        <v>413</v>
      </c>
      <c r="R48" s="169">
        <f>R49+R52</f>
        <v>0</v>
      </c>
      <c r="S48" s="159" t="s">
        <v>413</v>
      </c>
      <c r="T48" s="169">
        <f>T49+T52</f>
        <v>0</v>
      </c>
      <c r="U48" s="159" t="s">
        <v>413</v>
      </c>
      <c r="V48" s="169">
        <f>V49+V52</f>
        <v>0</v>
      </c>
      <c r="W48" s="159" t="s">
        <v>413</v>
      </c>
      <c r="X48" s="169">
        <f>X49+X52</f>
        <v>0</v>
      </c>
      <c r="Y48" s="159" t="s">
        <v>413</v>
      </c>
      <c r="Z48" s="169">
        <f>Z49+Z52</f>
        <v>0</v>
      </c>
      <c r="AA48" s="159" t="s">
        <v>413</v>
      </c>
      <c r="AB48" s="169">
        <f>AB49+AB52</f>
        <v>0</v>
      </c>
      <c r="AC48" s="159" t="s">
        <v>413</v>
      </c>
      <c r="AD48" s="169">
        <f>AD49+AD52</f>
        <v>0</v>
      </c>
      <c r="AE48" s="159" t="s">
        <v>413</v>
      </c>
      <c r="AF48" s="169">
        <f>AF49+AF52</f>
        <v>0</v>
      </c>
      <c r="AG48" s="159" t="s">
        <v>413</v>
      </c>
      <c r="AH48" s="169">
        <f>AH49+AH52</f>
        <v>0</v>
      </c>
      <c r="AI48" s="159" t="s">
        <v>413</v>
      </c>
    </row>
    <row r="49" spans="1:35" ht="78.75">
      <c r="A49" s="160" t="s">
        <v>257</v>
      </c>
      <c r="B49" s="161" t="s">
        <v>258</v>
      </c>
      <c r="C49" s="162" t="s">
        <v>403</v>
      </c>
      <c r="D49" s="164" t="s">
        <v>413</v>
      </c>
      <c r="E49" s="164" t="s">
        <v>413</v>
      </c>
      <c r="F49" s="170">
        <f t="shared" ref="F49" si="17">F50</f>
        <v>0</v>
      </c>
      <c r="G49" s="164" t="s">
        <v>413</v>
      </c>
      <c r="H49" s="170">
        <f t="shared" ref="H49" si="18">H50</f>
        <v>0</v>
      </c>
      <c r="I49" s="164" t="s">
        <v>413</v>
      </c>
      <c r="J49" s="170">
        <f t="shared" ref="J49:Z49" si="19">J50</f>
        <v>0</v>
      </c>
      <c r="K49" s="164" t="s">
        <v>413</v>
      </c>
      <c r="L49" s="170">
        <f t="shared" si="19"/>
        <v>0</v>
      </c>
      <c r="M49" s="164" t="s">
        <v>413</v>
      </c>
      <c r="N49" s="170">
        <f t="shared" si="19"/>
        <v>0</v>
      </c>
      <c r="O49" s="164" t="s">
        <v>413</v>
      </c>
      <c r="P49" s="170">
        <f t="shared" si="19"/>
        <v>0</v>
      </c>
      <c r="Q49" s="164" t="s">
        <v>413</v>
      </c>
      <c r="R49" s="170">
        <f t="shared" si="19"/>
        <v>0</v>
      </c>
      <c r="S49" s="164" t="s">
        <v>413</v>
      </c>
      <c r="T49" s="170">
        <f t="shared" si="19"/>
        <v>0</v>
      </c>
      <c r="U49" s="164" t="s">
        <v>413</v>
      </c>
      <c r="V49" s="170">
        <f t="shared" si="19"/>
        <v>0</v>
      </c>
      <c r="W49" s="164" t="s">
        <v>413</v>
      </c>
      <c r="X49" s="170">
        <f t="shared" si="19"/>
        <v>0</v>
      </c>
      <c r="Y49" s="164" t="s">
        <v>413</v>
      </c>
      <c r="Z49" s="170">
        <f t="shared" si="19"/>
        <v>0</v>
      </c>
      <c r="AA49" s="164" t="s">
        <v>413</v>
      </c>
      <c r="AB49" s="170">
        <f t="shared" ref="AB49" si="20">AB50</f>
        <v>0</v>
      </c>
      <c r="AC49" s="164" t="s">
        <v>413</v>
      </c>
      <c r="AD49" s="170">
        <f t="shared" ref="AD49" si="21">AD50</f>
        <v>0</v>
      </c>
      <c r="AE49" s="164" t="s">
        <v>413</v>
      </c>
      <c r="AF49" s="170">
        <f t="shared" ref="AF49:AH49" si="22">AF50</f>
        <v>0</v>
      </c>
      <c r="AG49" s="164" t="s">
        <v>413</v>
      </c>
      <c r="AH49" s="170">
        <f t="shared" si="22"/>
        <v>0</v>
      </c>
      <c r="AI49" s="164" t="s">
        <v>413</v>
      </c>
    </row>
    <row r="50" spans="1:35" ht="31.5">
      <c r="A50" s="102" t="s">
        <v>259</v>
      </c>
      <c r="B50" s="145" t="s">
        <v>260</v>
      </c>
      <c r="C50" s="154" t="s">
        <v>403</v>
      </c>
      <c r="D50" s="165" t="s">
        <v>413</v>
      </c>
      <c r="E50" s="165" t="s">
        <v>413</v>
      </c>
      <c r="F50" s="167">
        <v>0</v>
      </c>
      <c r="G50" s="165" t="s">
        <v>413</v>
      </c>
      <c r="H50" s="167">
        <v>0</v>
      </c>
      <c r="I50" s="165" t="s">
        <v>413</v>
      </c>
      <c r="J50" s="167">
        <v>0</v>
      </c>
      <c r="K50" s="165" t="s">
        <v>413</v>
      </c>
      <c r="L50" s="167">
        <v>0</v>
      </c>
      <c r="M50" s="165" t="s">
        <v>413</v>
      </c>
      <c r="N50" s="167">
        <v>0</v>
      </c>
      <c r="O50" s="165" t="s">
        <v>413</v>
      </c>
      <c r="P50" s="167">
        <v>0</v>
      </c>
      <c r="Q50" s="165" t="s">
        <v>413</v>
      </c>
      <c r="R50" s="167">
        <v>0</v>
      </c>
      <c r="S50" s="165" t="s">
        <v>413</v>
      </c>
      <c r="T50" s="167">
        <v>0</v>
      </c>
      <c r="U50" s="165" t="s">
        <v>413</v>
      </c>
      <c r="V50" s="167">
        <v>0</v>
      </c>
      <c r="W50" s="165" t="s">
        <v>413</v>
      </c>
      <c r="X50" s="167">
        <v>0</v>
      </c>
      <c r="Y50" s="165" t="s">
        <v>413</v>
      </c>
      <c r="Z50" s="167">
        <v>0</v>
      </c>
      <c r="AA50" s="165" t="s">
        <v>413</v>
      </c>
      <c r="AB50" s="167">
        <v>0</v>
      </c>
      <c r="AC50" s="165" t="s">
        <v>413</v>
      </c>
      <c r="AD50" s="167">
        <v>0</v>
      </c>
      <c r="AE50" s="165" t="s">
        <v>413</v>
      </c>
      <c r="AF50" s="167">
        <v>0</v>
      </c>
      <c r="AG50" s="165" t="s">
        <v>413</v>
      </c>
      <c r="AH50" s="167">
        <v>0</v>
      </c>
      <c r="AI50" s="165" t="s">
        <v>413</v>
      </c>
    </row>
    <row r="51" spans="1:35" ht="63">
      <c r="A51" s="102" t="s">
        <v>261</v>
      </c>
      <c r="B51" s="145" t="s">
        <v>262</v>
      </c>
      <c r="C51" s="154" t="s">
        <v>403</v>
      </c>
      <c r="D51" s="165" t="s">
        <v>413</v>
      </c>
      <c r="E51" s="165" t="s">
        <v>413</v>
      </c>
      <c r="F51" s="167">
        <v>1.534</v>
      </c>
      <c r="G51" s="165" t="s">
        <v>413</v>
      </c>
      <c r="H51" s="167" t="s">
        <v>413</v>
      </c>
      <c r="I51" s="165" t="s">
        <v>413</v>
      </c>
      <c r="J51" s="167" t="s">
        <v>413</v>
      </c>
      <c r="K51" s="165" t="s">
        <v>413</v>
      </c>
      <c r="L51" s="167" t="s">
        <v>413</v>
      </c>
      <c r="M51" s="165" t="s">
        <v>413</v>
      </c>
      <c r="N51" s="167" t="s">
        <v>413</v>
      </c>
      <c r="O51" s="165" t="s">
        <v>413</v>
      </c>
      <c r="P51" s="167" t="s">
        <v>413</v>
      </c>
      <c r="Q51" s="165" t="s">
        <v>413</v>
      </c>
      <c r="R51" s="167" t="s">
        <v>413</v>
      </c>
      <c r="S51" s="165" t="s">
        <v>413</v>
      </c>
      <c r="T51" s="167" t="s">
        <v>413</v>
      </c>
      <c r="U51" s="165" t="s">
        <v>413</v>
      </c>
      <c r="V51" s="167" t="s">
        <v>413</v>
      </c>
      <c r="W51" s="165" t="s">
        <v>413</v>
      </c>
      <c r="X51" s="167" t="s">
        <v>413</v>
      </c>
      <c r="Y51" s="165" t="s">
        <v>413</v>
      </c>
      <c r="Z51" s="167" t="s">
        <v>413</v>
      </c>
      <c r="AA51" s="165" t="s">
        <v>413</v>
      </c>
      <c r="AB51" s="167" t="s">
        <v>413</v>
      </c>
      <c r="AC51" s="165" t="s">
        <v>413</v>
      </c>
      <c r="AD51" s="167" t="s">
        <v>413</v>
      </c>
      <c r="AE51" s="165" t="s">
        <v>413</v>
      </c>
      <c r="AF51" s="167" t="s">
        <v>413</v>
      </c>
      <c r="AG51" s="165" t="s">
        <v>413</v>
      </c>
      <c r="AH51" s="167" t="s">
        <v>413</v>
      </c>
      <c r="AI51" s="165" t="s">
        <v>413</v>
      </c>
    </row>
    <row r="52" spans="1:35" ht="47.25">
      <c r="A52" s="160" t="s">
        <v>263</v>
      </c>
      <c r="B52" s="161" t="s">
        <v>264</v>
      </c>
      <c r="C52" s="162" t="s">
        <v>403</v>
      </c>
      <c r="D52" s="164" t="s">
        <v>413</v>
      </c>
      <c r="E52" s="164" t="s">
        <v>413</v>
      </c>
      <c r="F52" s="170">
        <f>F53+F54</f>
        <v>27.146000000000001</v>
      </c>
      <c r="G52" s="164" t="s">
        <v>413</v>
      </c>
      <c r="H52" s="170">
        <f>H53+H54</f>
        <v>24.103333333333332</v>
      </c>
      <c r="I52" s="164" t="s">
        <v>413</v>
      </c>
      <c r="J52" s="170">
        <f>J53+J54</f>
        <v>0</v>
      </c>
      <c r="K52" s="164" t="s">
        <v>413</v>
      </c>
      <c r="L52" s="170">
        <f>L53+L54</f>
        <v>0</v>
      </c>
      <c r="M52" s="164" t="s">
        <v>413</v>
      </c>
      <c r="N52" s="170">
        <f>N53+N54</f>
        <v>0</v>
      </c>
      <c r="O52" s="164" t="s">
        <v>413</v>
      </c>
      <c r="P52" s="170">
        <f>P53+P54</f>
        <v>0</v>
      </c>
      <c r="Q52" s="164" t="s">
        <v>413</v>
      </c>
      <c r="R52" s="170">
        <f>R53+R54</f>
        <v>0</v>
      </c>
      <c r="S52" s="164" t="s">
        <v>413</v>
      </c>
      <c r="T52" s="170">
        <f>T53+T54</f>
        <v>0</v>
      </c>
      <c r="U52" s="164" t="s">
        <v>413</v>
      </c>
      <c r="V52" s="170">
        <f>V53+V54</f>
        <v>0</v>
      </c>
      <c r="W52" s="164" t="s">
        <v>413</v>
      </c>
      <c r="X52" s="170">
        <f>X53+X54</f>
        <v>0</v>
      </c>
      <c r="Y52" s="164" t="s">
        <v>413</v>
      </c>
      <c r="Z52" s="170">
        <f>Z53+Z54</f>
        <v>0</v>
      </c>
      <c r="AA52" s="164" t="s">
        <v>413</v>
      </c>
      <c r="AB52" s="170">
        <f>AB53+AB54</f>
        <v>0</v>
      </c>
      <c r="AC52" s="164" t="s">
        <v>413</v>
      </c>
      <c r="AD52" s="170">
        <f>AD53+AD54</f>
        <v>0</v>
      </c>
      <c r="AE52" s="164" t="s">
        <v>413</v>
      </c>
      <c r="AF52" s="170">
        <f>AF53+AF54</f>
        <v>0</v>
      </c>
      <c r="AG52" s="164" t="s">
        <v>413</v>
      </c>
      <c r="AH52" s="170">
        <f>AH53+AH54</f>
        <v>0</v>
      </c>
      <c r="AI52" s="164" t="s">
        <v>413</v>
      </c>
    </row>
    <row r="53" spans="1:35" ht="31.5">
      <c r="A53" s="102" t="s">
        <v>265</v>
      </c>
      <c r="B53" s="145" t="s">
        <v>266</v>
      </c>
      <c r="C53" s="154" t="s">
        <v>403</v>
      </c>
      <c r="D53" s="165" t="s">
        <v>413</v>
      </c>
      <c r="E53" s="165" t="s">
        <v>413</v>
      </c>
      <c r="F53" s="167">
        <v>0</v>
      </c>
      <c r="G53" s="165" t="s">
        <v>413</v>
      </c>
      <c r="H53" s="167">
        <v>0</v>
      </c>
      <c r="I53" s="165" t="s">
        <v>413</v>
      </c>
      <c r="J53" s="167">
        <v>0</v>
      </c>
      <c r="K53" s="165" t="s">
        <v>413</v>
      </c>
      <c r="L53" s="167">
        <v>0</v>
      </c>
      <c r="M53" s="165" t="s">
        <v>413</v>
      </c>
      <c r="N53" s="167">
        <v>0</v>
      </c>
      <c r="O53" s="165" t="s">
        <v>413</v>
      </c>
      <c r="P53" s="167">
        <v>0</v>
      </c>
      <c r="Q53" s="165" t="s">
        <v>413</v>
      </c>
      <c r="R53" s="167">
        <v>0</v>
      </c>
      <c r="S53" s="165" t="s">
        <v>413</v>
      </c>
      <c r="T53" s="167">
        <v>0</v>
      </c>
      <c r="U53" s="165" t="s">
        <v>413</v>
      </c>
      <c r="V53" s="167">
        <v>0</v>
      </c>
      <c r="W53" s="165" t="s">
        <v>413</v>
      </c>
      <c r="X53" s="167">
        <v>0</v>
      </c>
      <c r="Y53" s="165" t="s">
        <v>413</v>
      </c>
      <c r="Z53" s="167">
        <v>0</v>
      </c>
      <c r="AA53" s="165" t="s">
        <v>413</v>
      </c>
      <c r="AB53" s="167">
        <v>0</v>
      </c>
      <c r="AC53" s="165" t="s">
        <v>413</v>
      </c>
      <c r="AD53" s="167">
        <v>0</v>
      </c>
      <c r="AE53" s="165" t="s">
        <v>413</v>
      </c>
      <c r="AF53" s="167">
        <v>0</v>
      </c>
      <c r="AG53" s="165" t="s">
        <v>413</v>
      </c>
      <c r="AH53" s="167">
        <v>0</v>
      </c>
      <c r="AI53" s="165" t="s">
        <v>413</v>
      </c>
    </row>
    <row r="54" spans="1:35" ht="47.25">
      <c r="A54" s="102" t="s">
        <v>267</v>
      </c>
      <c r="B54" s="145" t="s">
        <v>429</v>
      </c>
      <c r="C54" s="154" t="s">
        <v>403</v>
      </c>
      <c r="D54" s="154" t="s">
        <v>413</v>
      </c>
      <c r="E54" s="154" t="s">
        <v>413</v>
      </c>
      <c r="F54" s="167">
        <f t="shared" ref="F54:Z54" si="23">SUM(F55:F58)</f>
        <v>27.146000000000001</v>
      </c>
      <c r="G54" s="167">
        <f t="shared" si="23"/>
        <v>0</v>
      </c>
      <c r="H54" s="167">
        <f t="shared" si="23"/>
        <v>24.103333333333332</v>
      </c>
      <c r="I54" s="167">
        <f t="shared" si="23"/>
        <v>0</v>
      </c>
      <c r="J54" s="167">
        <f t="shared" si="23"/>
        <v>0</v>
      </c>
      <c r="K54" s="167">
        <f t="shared" si="23"/>
        <v>0</v>
      </c>
      <c r="L54" s="167">
        <f t="shared" si="23"/>
        <v>0</v>
      </c>
      <c r="M54" s="167">
        <f t="shared" si="23"/>
        <v>0</v>
      </c>
      <c r="N54" s="167">
        <f t="shared" si="23"/>
        <v>0</v>
      </c>
      <c r="O54" s="167">
        <f t="shared" si="23"/>
        <v>0</v>
      </c>
      <c r="P54" s="167">
        <f t="shared" si="23"/>
        <v>0</v>
      </c>
      <c r="Q54" s="167">
        <f t="shared" si="23"/>
        <v>0</v>
      </c>
      <c r="R54" s="167">
        <f t="shared" si="23"/>
        <v>0</v>
      </c>
      <c r="S54" s="167">
        <f t="shared" si="23"/>
        <v>0</v>
      </c>
      <c r="T54" s="167">
        <f t="shared" si="23"/>
        <v>0</v>
      </c>
      <c r="U54" s="167">
        <f t="shared" si="23"/>
        <v>0</v>
      </c>
      <c r="V54" s="167">
        <f t="shared" si="23"/>
        <v>0</v>
      </c>
      <c r="W54" s="167">
        <f t="shared" si="23"/>
        <v>0</v>
      </c>
      <c r="X54" s="167">
        <f t="shared" si="23"/>
        <v>0</v>
      </c>
      <c r="Y54" s="167">
        <f t="shared" si="23"/>
        <v>0</v>
      </c>
      <c r="Z54" s="167">
        <f t="shared" si="23"/>
        <v>0</v>
      </c>
      <c r="AA54" s="154" t="s">
        <v>413</v>
      </c>
      <c r="AB54" s="167">
        <f>SUM(AB55:AB58)</f>
        <v>0</v>
      </c>
      <c r="AC54" s="154" t="s">
        <v>413</v>
      </c>
      <c r="AD54" s="167">
        <f>SUM(AD55:AD58)</f>
        <v>0</v>
      </c>
      <c r="AE54" s="154" t="s">
        <v>413</v>
      </c>
      <c r="AF54" s="167">
        <f>SUM(AF55:AF58)</f>
        <v>0</v>
      </c>
      <c r="AG54" s="154" t="s">
        <v>413</v>
      </c>
      <c r="AH54" s="167">
        <f>SUM(AH55:AH58)</f>
        <v>0</v>
      </c>
      <c r="AI54" s="154" t="s">
        <v>413</v>
      </c>
    </row>
    <row r="55" spans="1:35" s="186" customFormat="1" ht="47.25">
      <c r="A55" s="181" t="s">
        <v>267</v>
      </c>
      <c r="B55" s="182" t="s">
        <v>452</v>
      </c>
      <c r="C55" s="183" t="s">
        <v>453</v>
      </c>
      <c r="D55" s="184" t="s">
        <v>413</v>
      </c>
      <c r="E55" s="184" t="s">
        <v>413</v>
      </c>
      <c r="F55" s="184">
        <f>'10 Квартал финансирование'!I57/1.2</f>
        <v>0</v>
      </c>
      <c r="G55" s="184" t="s">
        <v>413</v>
      </c>
      <c r="H55" s="184">
        <f>'10 Квартал финансирование'!J57/1.2</f>
        <v>2.9041666666666668</v>
      </c>
      <c r="I55" s="184" t="s">
        <v>413</v>
      </c>
      <c r="J55" s="184">
        <f>'10 Квартал финансирование'!K57/1.2</f>
        <v>0</v>
      </c>
      <c r="K55" s="184" t="s">
        <v>413</v>
      </c>
      <c r="L55" s="184">
        <v>0</v>
      </c>
      <c r="M55" s="184" t="s">
        <v>413</v>
      </c>
      <c r="N55" s="184">
        <v>0</v>
      </c>
      <c r="O55" s="184" t="s">
        <v>413</v>
      </c>
      <c r="P55" s="184">
        <v>0</v>
      </c>
      <c r="Q55" s="184" t="s">
        <v>413</v>
      </c>
      <c r="R55" s="184">
        <v>0</v>
      </c>
      <c r="S55" s="184" t="s">
        <v>413</v>
      </c>
      <c r="T55" s="184">
        <v>0</v>
      </c>
      <c r="U55" s="184" t="s">
        <v>413</v>
      </c>
      <c r="V55" s="184">
        <v>0</v>
      </c>
      <c r="W55" s="184" t="s">
        <v>413</v>
      </c>
      <c r="X55" s="184">
        <v>0</v>
      </c>
      <c r="Y55" s="184" t="s">
        <v>413</v>
      </c>
      <c r="Z55" s="184">
        <f t="shared" ref="Z55:Z58" si="24">J55</f>
        <v>0</v>
      </c>
      <c r="AA55" s="184" t="s">
        <v>413</v>
      </c>
      <c r="AB55" s="184">
        <v>0</v>
      </c>
      <c r="AC55" s="184" t="s">
        <v>413</v>
      </c>
      <c r="AD55" s="184">
        <f t="shared" ref="AD55:AD57" si="25">J55-L55</f>
        <v>0</v>
      </c>
      <c r="AE55" s="184" t="s">
        <v>413</v>
      </c>
      <c r="AF55" s="184">
        <v>0</v>
      </c>
      <c r="AG55" s="184" t="s">
        <v>413</v>
      </c>
      <c r="AH55" s="184">
        <v>0</v>
      </c>
      <c r="AI55" s="184" t="s">
        <v>413</v>
      </c>
    </row>
    <row r="56" spans="1:35" s="186" customFormat="1" ht="63">
      <c r="A56" s="181" t="s">
        <v>267</v>
      </c>
      <c r="B56" s="182" t="s">
        <v>454</v>
      </c>
      <c r="C56" s="183" t="s">
        <v>455</v>
      </c>
      <c r="D56" s="184" t="s">
        <v>413</v>
      </c>
      <c r="E56" s="184" t="s">
        <v>413</v>
      </c>
      <c r="F56" s="184">
        <f>'10 Квартал финансирование'!I58/1.2</f>
        <v>0</v>
      </c>
      <c r="G56" s="184" t="s">
        <v>413</v>
      </c>
      <c r="H56" s="184">
        <f>'10 Квартал финансирование'!J58/1.2</f>
        <v>0.69499999999999995</v>
      </c>
      <c r="I56" s="184" t="s">
        <v>413</v>
      </c>
      <c r="J56" s="184">
        <f>'10 Квартал финансирование'!K58/1.2</f>
        <v>0</v>
      </c>
      <c r="K56" s="184" t="s">
        <v>413</v>
      </c>
      <c r="L56" s="184">
        <v>0</v>
      </c>
      <c r="M56" s="184" t="s">
        <v>413</v>
      </c>
      <c r="N56" s="184">
        <v>0</v>
      </c>
      <c r="O56" s="184" t="s">
        <v>413</v>
      </c>
      <c r="P56" s="184">
        <v>0</v>
      </c>
      <c r="Q56" s="184" t="s">
        <v>413</v>
      </c>
      <c r="R56" s="184">
        <v>0</v>
      </c>
      <c r="S56" s="184" t="s">
        <v>413</v>
      </c>
      <c r="T56" s="184">
        <v>0</v>
      </c>
      <c r="U56" s="184" t="s">
        <v>413</v>
      </c>
      <c r="V56" s="184">
        <v>0</v>
      </c>
      <c r="W56" s="184" t="s">
        <v>413</v>
      </c>
      <c r="X56" s="184">
        <v>0</v>
      </c>
      <c r="Y56" s="184" t="s">
        <v>413</v>
      </c>
      <c r="Z56" s="184">
        <f t="shared" si="24"/>
        <v>0</v>
      </c>
      <c r="AA56" s="184" t="s">
        <v>413</v>
      </c>
      <c r="AB56" s="184">
        <v>0</v>
      </c>
      <c r="AC56" s="184" t="s">
        <v>413</v>
      </c>
      <c r="AD56" s="184">
        <f t="shared" si="25"/>
        <v>0</v>
      </c>
      <c r="AE56" s="184" t="s">
        <v>413</v>
      </c>
      <c r="AF56" s="184">
        <v>0</v>
      </c>
      <c r="AG56" s="184" t="s">
        <v>413</v>
      </c>
      <c r="AH56" s="184">
        <v>0</v>
      </c>
      <c r="AI56" s="184" t="s">
        <v>413</v>
      </c>
    </row>
    <row r="57" spans="1:35" s="186" customFormat="1" ht="47.25">
      <c r="A57" s="181" t="s">
        <v>267</v>
      </c>
      <c r="B57" s="182" t="s">
        <v>456</v>
      </c>
      <c r="C57" s="183" t="s">
        <v>457</v>
      </c>
      <c r="D57" s="184" t="s">
        <v>413</v>
      </c>
      <c r="E57" s="184" t="s">
        <v>413</v>
      </c>
      <c r="F57" s="184">
        <f>'10 Квартал финансирование'!I59/1.2</f>
        <v>0</v>
      </c>
      <c r="G57" s="184" t="s">
        <v>413</v>
      </c>
      <c r="H57" s="184">
        <f>'10 Квартал финансирование'!J59/1.2</f>
        <v>20.504166666666666</v>
      </c>
      <c r="I57" s="184" t="s">
        <v>413</v>
      </c>
      <c r="J57" s="184">
        <f>'10 Квартал финансирование'!K59/1.2</f>
        <v>0</v>
      </c>
      <c r="K57" s="184" t="s">
        <v>413</v>
      </c>
      <c r="L57" s="184">
        <v>0</v>
      </c>
      <c r="M57" s="184" t="s">
        <v>413</v>
      </c>
      <c r="N57" s="184">
        <v>0</v>
      </c>
      <c r="O57" s="184" t="s">
        <v>413</v>
      </c>
      <c r="P57" s="184">
        <v>0</v>
      </c>
      <c r="Q57" s="184" t="s">
        <v>413</v>
      </c>
      <c r="R57" s="184">
        <v>0</v>
      </c>
      <c r="S57" s="184" t="s">
        <v>413</v>
      </c>
      <c r="T57" s="184">
        <v>0</v>
      </c>
      <c r="U57" s="184" t="s">
        <v>413</v>
      </c>
      <c r="V57" s="184">
        <v>0</v>
      </c>
      <c r="W57" s="184" t="s">
        <v>413</v>
      </c>
      <c r="X57" s="184">
        <v>0</v>
      </c>
      <c r="Y57" s="184" t="s">
        <v>413</v>
      </c>
      <c r="Z57" s="184">
        <f t="shared" si="24"/>
        <v>0</v>
      </c>
      <c r="AA57" s="184" t="s">
        <v>413</v>
      </c>
      <c r="AB57" s="184">
        <v>0</v>
      </c>
      <c r="AC57" s="184" t="s">
        <v>413</v>
      </c>
      <c r="AD57" s="184">
        <f t="shared" si="25"/>
        <v>0</v>
      </c>
      <c r="AE57" s="184" t="s">
        <v>413</v>
      </c>
      <c r="AF57" s="184">
        <v>0</v>
      </c>
      <c r="AG57" s="184" t="s">
        <v>413</v>
      </c>
      <c r="AH57" s="184">
        <v>0</v>
      </c>
      <c r="AI57" s="184" t="s">
        <v>413</v>
      </c>
    </row>
    <row r="58" spans="1:35" s="186" customFormat="1" ht="31.5">
      <c r="A58" s="181" t="s">
        <v>267</v>
      </c>
      <c r="B58" s="182" t="s">
        <v>458</v>
      </c>
      <c r="C58" s="183" t="s">
        <v>459</v>
      </c>
      <c r="D58" s="184" t="s">
        <v>413</v>
      </c>
      <c r="E58" s="184" t="s">
        <v>413</v>
      </c>
      <c r="F58" s="184">
        <v>27.146000000000001</v>
      </c>
      <c r="G58" s="184" t="s">
        <v>413</v>
      </c>
      <c r="H58" s="184">
        <v>0</v>
      </c>
      <c r="I58" s="184" t="s">
        <v>413</v>
      </c>
      <c r="J58" s="184">
        <v>0</v>
      </c>
      <c r="K58" s="184" t="s">
        <v>413</v>
      </c>
      <c r="L58" s="187">
        <v>0</v>
      </c>
      <c r="M58" s="184" t="s">
        <v>413</v>
      </c>
      <c r="N58" s="184">
        <v>0</v>
      </c>
      <c r="O58" s="184" t="s">
        <v>413</v>
      </c>
      <c r="P58" s="184">
        <v>0</v>
      </c>
      <c r="Q58" s="184" t="s">
        <v>413</v>
      </c>
      <c r="R58" s="184">
        <v>0</v>
      </c>
      <c r="S58" s="184" t="s">
        <v>413</v>
      </c>
      <c r="T58" s="184">
        <v>0</v>
      </c>
      <c r="U58" s="184" t="s">
        <v>413</v>
      </c>
      <c r="V58" s="184">
        <v>0</v>
      </c>
      <c r="W58" s="184" t="s">
        <v>413</v>
      </c>
      <c r="X58" s="184">
        <v>0</v>
      </c>
      <c r="Y58" s="184" t="s">
        <v>413</v>
      </c>
      <c r="Z58" s="184">
        <f t="shared" si="24"/>
        <v>0</v>
      </c>
      <c r="AA58" s="184" t="s">
        <v>413</v>
      </c>
      <c r="AB58" s="184">
        <v>0</v>
      </c>
      <c r="AC58" s="184" t="s">
        <v>413</v>
      </c>
      <c r="AD58" s="184">
        <f>H58-L58</f>
        <v>0</v>
      </c>
      <c r="AE58" s="184" t="s">
        <v>413</v>
      </c>
      <c r="AF58" s="184">
        <f>AB58-Z58</f>
        <v>0</v>
      </c>
      <c r="AG58" s="184" t="s">
        <v>413</v>
      </c>
      <c r="AH58" s="184">
        <v>0</v>
      </c>
      <c r="AI58" s="184" t="s">
        <v>413</v>
      </c>
    </row>
    <row r="59" spans="1:35" ht="47.25">
      <c r="A59" s="160" t="s">
        <v>269</v>
      </c>
      <c r="B59" s="161" t="s">
        <v>270</v>
      </c>
      <c r="C59" s="162" t="s">
        <v>403</v>
      </c>
      <c r="D59" s="162" t="s">
        <v>413</v>
      </c>
      <c r="E59" s="162" t="s">
        <v>413</v>
      </c>
      <c r="F59" s="170">
        <v>0</v>
      </c>
      <c r="G59" s="162" t="s">
        <v>413</v>
      </c>
      <c r="H59" s="170" t="s">
        <v>413</v>
      </c>
      <c r="I59" s="162" t="s">
        <v>413</v>
      </c>
      <c r="J59" s="170" t="s">
        <v>413</v>
      </c>
      <c r="K59" s="162" t="s">
        <v>413</v>
      </c>
      <c r="L59" s="170" t="s">
        <v>413</v>
      </c>
      <c r="M59" s="162" t="s">
        <v>413</v>
      </c>
      <c r="N59" s="170" t="s">
        <v>413</v>
      </c>
      <c r="O59" s="162" t="s">
        <v>413</v>
      </c>
      <c r="P59" s="170" t="s">
        <v>413</v>
      </c>
      <c r="Q59" s="162" t="s">
        <v>413</v>
      </c>
      <c r="R59" s="170" t="s">
        <v>413</v>
      </c>
      <c r="S59" s="162" t="s">
        <v>413</v>
      </c>
      <c r="T59" s="170" t="s">
        <v>413</v>
      </c>
      <c r="U59" s="162" t="s">
        <v>413</v>
      </c>
      <c r="V59" s="170" t="s">
        <v>413</v>
      </c>
      <c r="W59" s="162" t="s">
        <v>413</v>
      </c>
      <c r="X59" s="170" t="s">
        <v>413</v>
      </c>
      <c r="Y59" s="162" t="s">
        <v>413</v>
      </c>
      <c r="Z59" s="170" t="s">
        <v>413</v>
      </c>
      <c r="AA59" s="162" t="s">
        <v>413</v>
      </c>
      <c r="AB59" s="170" t="s">
        <v>413</v>
      </c>
      <c r="AC59" s="162" t="s">
        <v>413</v>
      </c>
      <c r="AD59" s="170" t="s">
        <v>413</v>
      </c>
      <c r="AE59" s="162" t="s">
        <v>413</v>
      </c>
      <c r="AF59" s="170" t="s">
        <v>413</v>
      </c>
      <c r="AG59" s="162" t="s">
        <v>413</v>
      </c>
      <c r="AH59" s="170" t="s">
        <v>413</v>
      </c>
      <c r="AI59" s="162" t="s">
        <v>413</v>
      </c>
    </row>
    <row r="60" spans="1:35" ht="47.25">
      <c r="A60" s="102" t="s">
        <v>271</v>
      </c>
      <c r="B60" s="145" t="s">
        <v>272</v>
      </c>
      <c r="C60" s="146" t="s">
        <v>403</v>
      </c>
      <c r="D60" s="146" t="s">
        <v>413</v>
      </c>
      <c r="E60" s="146" t="s">
        <v>413</v>
      </c>
      <c r="F60" s="151">
        <v>0</v>
      </c>
      <c r="G60" s="146" t="s">
        <v>413</v>
      </c>
      <c r="H60" s="151" t="s">
        <v>413</v>
      </c>
      <c r="I60" s="146" t="s">
        <v>413</v>
      </c>
      <c r="J60" s="151" t="s">
        <v>413</v>
      </c>
      <c r="K60" s="146" t="s">
        <v>413</v>
      </c>
      <c r="L60" s="151" t="s">
        <v>413</v>
      </c>
      <c r="M60" s="146" t="s">
        <v>413</v>
      </c>
      <c r="N60" s="151" t="s">
        <v>413</v>
      </c>
      <c r="O60" s="146" t="s">
        <v>413</v>
      </c>
      <c r="P60" s="151" t="s">
        <v>413</v>
      </c>
      <c r="Q60" s="146" t="s">
        <v>413</v>
      </c>
      <c r="R60" s="151" t="s">
        <v>413</v>
      </c>
      <c r="S60" s="146" t="s">
        <v>413</v>
      </c>
      <c r="T60" s="151" t="s">
        <v>413</v>
      </c>
      <c r="U60" s="146" t="s">
        <v>413</v>
      </c>
      <c r="V60" s="151" t="s">
        <v>413</v>
      </c>
      <c r="W60" s="146" t="s">
        <v>413</v>
      </c>
      <c r="X60" s="151" t="s">
        <v>413</v>
      </c>
      <c r="Y60" s="146" t="s">
        <v>413</v>
      </c>
      <c r="Z60" s="151" t="s">
        <v>413</v>
      </c>
      <c r="AA60" s="146" t="s">
        <v>413</v>
      </c>
      <c r="AB60" s="151" t="s">
        <v>413</v>
      </c>
      <c r="AC60" s="146" t="s">
        <v>413</v>
      </c>
      <c r="AD60" s="151" t="s">
        <v>413</v>
      </c>
      <c r="AE60" s="146" t="s">
        <v>413</v>
      </c>
      <c r="AF60" s="151" t="s">
        <v>413</v>
      </c>
      <c r="AG60" s="146" t="s">
        <v>413</v>
      </c>
      <c r="AH60" s="151" t="s">
        <v>413</v>
      </c>
      <c r="AI60" s="146" t="s">
        <v>413</v>
      </c>
    </row>
    <row r="61" spans="1:35" ht="47.25">
      <c r="A61" s="102" t="s">
        <v>273</v>
      </c>
      <c r="B61" s="145" t="s">
        <v>274</v>
      </c>
      <c r="C61" s="146" t="s">
        <v>403</v>
      </c>
      <c r="D61" s="146" t="s">
        <v>413</v>
      </c>
      <c r="E61" s="146" t="s">
        <v>413</v>
      </c>
      <c r="F61" s="151">
        <v>0</v>
      </c>
      <c r="G61" s="146" t="s">
        <v>413</v>
      </c>
      <c r="H61" s="151" t="s">
        <v>413</v>
      </c>
      <c r="I61" s="146" t="s">
        <v>413</v>
      </c>
      <c r="J61" s="151" t="s">
        <v>413</v>
      </c>
      <c r="K61" s="146" t="s">
        <v>413</v>
      </c>
      <c r="L61" s="151" t="s">
        <v>413</v>
      </c>
      <c r="M61" s="146" t="s">
        <v>413</v>
      </c>
      <c r="N61" s="151" t="s">
        <v>413</v>
      </c>
      <c r="O61" s="146" t="s">
        <v>413</v>
      </c>
      <c r="P61" s="151" t="s">
        <v>413</v>
      </c>
      <c r="Q61" s="146" t="s">
        <v>413</v>
      </c>
      <c r="R61" s="151" t="s">
        <v>413</v>
      </c>
      <c r="S61" s="146" t="s">
        <v>413</v>
      </c>
      <c r="T61" s="151" t="s">
        <v>413</v>
      </c>
      <c r="U61" s="146" t="s">
        <v>413</v>
      </c>
      <c r="V61" s="151" t="s">
        <v>413</v>
      </c>
      <c r="W61" s="146" t="s">
        <v>413</v>
      </c>
      <c r="X61" s="151" t="s">
        <v>413</v>
      </c>
      <c r="Y61" s="146" t="s">
        <v>413</v>
      </c>
      <c r="Z61" s="151" t="s">
        <v>413</v>
      </c>
      <c r="AA61" s="146" t="s">
        <v>413</v>
      </c>
      <c r="AB61" s="151" t="s">
        <v>413</v>
      </c>
      <c r="AC61" s="146" t="s">
        <v>413</v>
      </c>
      <c r="AD61" s="151" t="s">
        <v>413</v>
      </c>
      <c r="AE61" s="146" t="s">
        <v>413</v>
      </c>
      <c r="AF61" s="151" t="s">
        <v>413</v>
      </c>
      <c r="AG61" s="146" t="s">
        <v>413</v>
      </c>
      <c r="AH61" s="151" t="s">
        <v>413</v>
      </c>
      <c r="AI61" s="146" t="s">
        <v>413</v>
      </c>
    </row>
    <row r="62" spans="1:35" ht="31.5">
      <c r="A62" s="102" t="s">
        <v>275</v>
      </c>
      <c r="B62" s="145" t="s">
        <v>276</v>
      </c>
      <c r="C62" s="146" t="s">
        <v>403</v>
      </c>
      <c r="D62" s="146" t="s">
        <v>413</v>
      </c>
      <c r="E62" s="146" t="s">
        <v>413</v>
      </c>
      <c r="F62" s="151">
        <v>0</v>
      </c>
      <c r="G62" s="146" t="s">
        <v>413</v>
      </c>
      <c r="H62" s="151" t="s">
        <v>413</v>
      </c>
      <c r="I62" s="146" t="s">
        <v>413</v>
      </c>
      <c r="J62" s="151" t="s">
        <v>413</v>
      </c>
      <c r="K62" s="146" t="s">
        <v>413</v>
      </c>
      <c r="L62" s="151" t="s">
        <v>413</v>
      </c>
      <c r="M62" s="146" t="s">
        <v>413</v>
      </c>
      <c r="N62" s="151" t="s">
        <v>413</v>
      </c>
      <c r="O62" s="146" t="s">
        <v>413</v>
      </c>
      <c r="P62" s="151" t="s">
        <v>413</v>
      </c>
      <c r="Q62" s="146" t="s">
        <v>413</v>
      </c>
      <c r="R62" s="151" t="s">
        <v>413</v>
      </c>
      <c r="S62" s="146" t="s">
        <v>413</v>
      </c>
      <c r="T62" s="151" t="s">
        <v>413</v>
      </c>
      <c r="U62" s="146" t="s">
        <v>413</v>
      </c>
      <c r="V62" s="151" t="s">
        <v>413</v>
      </c>
      <c r="W62" s="146" t="s">
        <v>413</v>
      </c>
      <c r="X62" s="151" t="s">
        <v>413</v>
      </c>
      <c r="Y62" s="146" t="s">
        <v>413</v>
      </c>
      <c r="Z62" s="151" t="s">
        <v>413</v>
      </c>
      <c r="AA62" s="146" t="s">
        <v>413</v>
      </c>
      <c r="AB62" s="151" t="s">
        <v>413</v>
      </c>
      <c r="AC62" s="146" t="s">
        <v>413</v>
      </c>
      <c r="AD62" s="151" t="s">
        <v>413</v>
      </c>
      <c r="AE62" s="146" t="s">
        <v>413</v>
      </c>
      <c r="AF62" s="151" t="s">
        <v>413</v>
      </c>
      <c r="AG62" s="146" t="s">
        <v>413</v>
      </c>
      <c r="AH62" s="151" t="s">
        <v>413</v>
      </c>
      <c r="AI62" s="146" t="s">
        <v>413</v>
      </c>
    </row>
    <row r="63" spans="1:35" ht="47.25">
      <c r="A63" s="102" t="s">
        <v>277</v>
      </c>
      <c r="B63" s="145" t="s">
        <v>278</v>
      </c>
      <c r="C63" s="146" t="s">
        <v>403</v>
      </c>
      <c r="D63" s="146" t="s">
        <v>413</v>
      </c>
      <c r="E63" s="146" t="s">
        <v>413</v>
      </c>
      <c r="F63" s="151">
        <v>10.509079999999999</v>
      </c>
      <c r="G63" s="146" t="s">
        <v>413</v>
      </c>
      <c r="H63" s="151" t="s">
        <v>413</v>
      </c>
      <c r="I63" s="146" t="s">
        <v>413</v>
      </c>
      <c r="J63" s="151" t="s">
        <v>413</v>
      </c>
      <c r="K63" s="146" t="s">
        <v>413</v>
      </c>
      <c r="L63" s="151" t="s">
        <v>413</v>
      </c>
      <c r="M63" s="146" t="s">
        <v>413</v>
      </c>
      <c r="N63" s="151" t="s">
        <v>413</v>
      </c>
      <c r="O63" s="146" t="s">
        <v>413</v>
      </c>
      <c r="P63" s="151" t="s">
        <v>413</v>
      </c>
      <c r="Q63" s="146" t="s">
        <v>413</v>
      </c>
      <c r="R63" s="151" t="s">
        <v>413</v>
      </c>
      <c r="S63" s="146" t="s">
        <v>413</v>
      </c>
      <c r="T63" s="151" t="s">
        <v>413</v>
      </c>
      <c r="U63" s="146" t="s">
        <v>413</v>
      </c>
      <c r="V63" s="151" t="s">
        <v>413</v>
      </c>
      <c r="W63" s="146" t="s">
        <v>413</v>
      </c>
      <c r="X63" s="151" t="s">
        <v>413</v>
      </c>
      <c r="Y63" s="146" t="s">
        <v>413</v>
      </c>
      <c r="Z63" s="151" t="s">
        <v>413</v>
      </c>
      <c r="AA63" s="146" t="s">
        <v>413</v>
      </c>
      <c r="AB63" s="151" t="s">
        <v>413</v>
      </c>
      <c r="AC63" s="146" t="s">
        <v>413</v>
      </c>
      <c r="AD63" s="151" t="s">
        <v>413</v>
      </c>
      <c r="AE63" s="146" t="s">
        <v>413</v>
      </c>
      <c r="AF63" s="151" t="s">
        <v>413</v>
      </c>
      <c r="AG63" s="146" t="s">
        <v>413</v>
      </c>
      <c r="AH63" s="151" t="s">
        <v>413</v>
      </c>
      <c r="AI63" s="146" t="s">
        <v>413</v>
      </c>
    </row>
    <row r="64" spans="1:35" ht="63">
      <c r="A64" s="102" t="s">
        <v>279</v>
      </c>
      <c r="B64" s="145" t="s">
        <v>280</v>
      </c>
      <c r="C64" s="146" t="s">
        <v>403</v>
      </c>
      <c r="D64" s="146" t="s">
        <v>413</v>
      </c>
      <c r="E64" s="146" t="s">
        <v>413</v>
      </c>
      <c r="F64" s="151">
        <v>6.8911999999999995</v>
      </c>
      <c r="G64" s="146" t="s">
        <v>413</v>
      </c>
      <c r="H64" s="151" t="s">
        <v>413</v>
      </c>
      <c r="I64" s="146" t="s">
        <v>413</v>
      </c>
      <c r="J64" s="151" t="s">
        <v>413</v>
      </c>
      <c r="K64" s="146" t="s">
        <v>413</v>
      </c>
      <c r="L64" s="151" t="s">
        <v>413</v>
      </c>
      <c r="M64" s="146" t="s">
        <v>413</v>
      </c>
      <c r="N64" s="151" t="s">
        <v>413</v>
      </c>
      <c r="O64" s="146" t="s">
        <v>413</v>
      </c>
      <c r="P64" s="151" t="s">
        <v>413</v>
      </c>
      <c r="Q64" s="146" t="s">
        <v>413</v>
      </c>
      <c r="R64" s="151" t="s">
        <v>413</v>
      </c>
      <c r="S64" s="146" t="s">
        <v>413</v>
      </c>
      <c r="T64" s="151" t="s">
        <v>413</v>
      </c>
      <c r="U64" s="146" t="s">
        <v>413</v>
      </c>
      <c r="V64" s="151" t="s">
        <v>413</v>
      </c>
      <c r="W64" s="146" t="s">
        <v>413</v>
      </c>
      <c r="X64" s="151" t="s">
        <v>413</v>
      </c>
      <c r="Y64" s="146" t="s">
        <v>413</v>
      </c>
      <c r="Z64" s="151" t="s">
        <v>413</v>
      </c>
      <c r="AA64" s="146" t="s">
        <v>413</v>
      </c>
      <c r="AB64" s="151" t="s">
        <v>413</v>
      </c>
      <c r="AC64" s="146" t="s">
        <v>413</v>
      </c>
      <c r="AD64" s="151" t="s">
        <v>413</v>
      </c>
      <c r="AE64" s="146" t="s">
        <v>413</v>
      </c>
      <c r="AF64" s="151" t="s">
        <v>413</v>
      </c>
      <c r="AG64" s="146" t="s">
        <v>413</v>
      </c>
      <c r="AH64" s="151" t="s">
        <v>413</v>
      </c>
      <c r="AI64" s="146" t="s">
        <v>413</v>
      </c>
    </row>
    <row r="65" spans="1:35" ht="63">
      <c r="A65" s="102" t="s">
        <v>281</v>
      </c>
      <c r="B65" s="145" t="s">
        <v>282</v>
      </c>
      <c r="C65" s="146" t="s">
        <v>403</v>
      </c>
      <c r="D65" s="146" t="s">
        <v>413</v>
      </c>
      <c r="E65" s="146" t="s">
        <v>413</v>
      </c>
      <c r="F65" s="151">
        <v>1.18</v>
      </c>
      <c r="G65" s="146" t="s">
        <v>413</v>
      </c>
      <c r="H65" s="151" t="s">
        <v>413</v>
      </c>
      <c r="I65" s="146" t="s">
        <v>413</v>
      </c>
      <c r="J65" s="151" t="s">
        <v>413</v>
      </c>
      <c r="K65" s="146" t="s">
        <v>413</v>
      </c>
      <c r="L65" s="151" t="s">
        <v>413</v>
      </c>
      <c r="M65" s="146" t="s">
        <v>413</v>
      </c>
      <c r="N65" s="151" t="s">
        <v>413</v>
      </c>
      <c r="O65" s="146" t="s">
        <v>413</v>
      </c>
      <c r="P65" s="151" t="s">
        <v>413</v>
      </c>
      <c r="Q65" s="146" t="s">
        <v>413</v>
      </c>
      <c r="R65" s="151" t="s">
        <v>413</v>
      </c>
      <c r="S65" s="146" t="s">
        <v>413</v>
      </c>
      <c r="T65" s="151" t="s">
        <v>413</v>
      </c>
      <c r="U65" s="146" t="s">
        <v>413</v>
      </c>
      <c r="V65" s="151" t="s">
        <v>413</v>
      </c>
      <c r="W65" s="146" t="s">
        <v>413</v>
      </c>
      <c r="X65" s="151" t="s">
        <v>413</v>
      </c>
      <c r="Y65" s="146" t="s">
        <v>413</v>
      </c>
      <c r="Z65" s="151" t="s">
        <v>413</v>
      </c>
      <c r="AA65" s="146" t="s">
        <v>413</v>
      </c>
      <c r="AB65" s="151" t="s">
        <v>413</v>
      </c>
      <c r="AC65" s="146" t="s">
        <v>413</v>
      </c>
      <c r="AD65" s="151" t="s">
        <v>413</v>
      </c>
      <c r="AE65" s="146" t="s">
        <v>413</v>
      </c>
      <c r="AF65" s="151" t="s">
        <v>413</v>
      </c>
      <c r="AG65" s="146" t="s">
        <v>413</v>
      </c>
      <c r="AH65" s="151" t="s">
        <v>413</v>
      </c>
      <c r="AI65" s="146" t="s">
        <v>413</v>
      </c>
    </row>
    <row r="66" spans="1:35" ht="47.25">
      <c r="A66" s="102" t="s">
        <v>283</v>
      </c>
      <c r="B66" s="145" t="s">
        <v>430</v>
      </c>
      <c r="C66" s="146" t="s">
        <v>403</v>
      </c>
      <c r="D66" s="146" t="s">
        <v>413</v>
      </c>
      <c r="E66" s="146" t="s">
        <v>413</v>
      </c>
      <c r="F66" s="151">
        <v>1.18</v>
      </c>
      <c r="G66" s="146" t="s">
        <v>413</v>
      </c>
      <c r="H66" s="151" t="s">
        <v>413</v>
      </c>
      <c r="I66" s="146" t="s">
        <v>413</v>
      </c>
      <c r="J66" s="151" t="s">
        <v>413</v>
      </c>
      <c r="K66" s="146" t="s">
        <v>413</v>
      </c>
      <c r="L66" s="151" t="s">
        <v>413</v>
      </c>
      <c r="M66" s="146" t="s">
        <v>413</v>
      </c>
      <c r="N66" s="151" t="s">
        <v>413</v>
      </c>
      <c r="O66" s="146" t="s">
        <v>413</v>
      </c>
      <c r="P66" s="151" t="s">
        <v>413</v>
      </c>
      <c r="Q66" s="146" t="s">
        <v>413</v>
      </c>
      <c r="R66" s="151" t="s">
        <v>413</v>
      </c>
      <c r="S66" s="146" t="s">
        <v>413</v>
      </c>
      <c r="T66" s="151" t="s">
        <v>413</v>
      </c>
      <c r="U66" s="146" t="s">
        <v>413</v>
      </c>
      <c r="V66" s="151" t="s">
        <v>413</v>
      </c>
      <c r="W66" s="146" t="s">
        <v>413</v>
      </c>
      <c r="X66" s="151" t="s">
        <v>413</v>
      </c>
      <c r="Y66" s="146" t="s">
        <v>413</v>
      </c>
      <c r="Z66" s="151" t="s">
        <v>413</v>
      </c>
      <c r="AA66" s="146" t="s">
        <v>413</v>
      </c>
      <c r="AB66" s="151" t="s">
        <v>413</v>
      </c>
      <c r="AC66" s="146" t="s">
        <v>413</v>
      </c>
      <c r="AD66" s="151" t="s">
        <v>413</v>
      </c>
      <c r="AE66" s="146" t="s">
        <v>413</v>
      </c>
      <c r="AF66" s="151" t="s">
        <v>413</v>
      </c>
      <c r="AG66" s="146" t="s">
        <v>413</v>
      </c>
      <c r="AH66" s="151" t="s">
        <v>413</v>
      </c>
      <c r="AI66" s="146" t="s">
        <v>413</v>
      </c>
    </row>
    <row r="67" spans="1:35" ht="63">
      <c r="A67" s="102" t="s">
        <v>285</v>
      </c>
      <c r="B67" s="145" t="s">
        <v>431</v>
      </c>
      <c r="C67" s="146" t="s">
        <v>403</v>
      </c>
      <c r="D67" s="146" t="s">
        <v>413</v>
      </c>
      <c r="E67" s="146" t="s">
        <v>413</v>
      </c>
      <c r="F67" s="151">
        <v>1.18</v>
      </c>
      <c r="G67" s="146" t="s">
        <v>413</v>
      </c>
      <c r="H67" s="151" t="s">
        <v>413</v>
      </c>
      <c r="I67" s="146" t="s">
        <v>413</v>
      </c>
      <c r="J67" s="151" t="s">
        <v>413</v>
      </c>
      <c r="K67" s="146" t="s">
        <v>413</v>
      </c>
      <c r="L67" s="151" t="s">
        <v>413</v>
      </c>
      <c r="M67" s="146" t="s">
        <v>413</v>
      </c>
      <c r="N67" s="151" t="s">
        <v>413</v>
      </c>
      <c r="O67" s="146" t="s">
        <v>413</v>
      </c>
      <c r="P67" s="151" t="s">
        <v>413</v>
      </c>
      <c r="Q67" s="146" t="s">
        <v>413</v>
      </c>
      <c r="R67" s="151" t="s">
        <v>413</v>
      </c>
      <c r="S67" s="146" t="s">
        <v>413</v>
      </c>
      <c r="T67" s="151" t="s">
        <v>413</v>
      </c>
      <c r="U67" s="146" t="s">
        <v>413</v>
      </c>
      <c r="V67" s="151" t="s">
        <v>413</v>
      </c>
      <c r="W67" s="146" t="s">
        <v>413</v>
      </c>
      <c r="X67" s="151" t="s">
        <v>413</v>
      </c>
      <c r="Y67" s="146" t="s">
        <v>413</v>
      </c>
      <c r="Z67" s="151" t="s">
        <v>413</v>
      </c>
      <c r="AA67" s="146" t="s">
        <v>413</v>
      </c>
      <c r="AB67" s="151" t="s">
        <v>413</v>
      </c>
      <c r="AC67" s="146" t="s">
        <v>413</v>
      </c>
      <c r="AD67" s="151" t="s">
        <v>413</v>
      </c>
      <c r="AE67" s="146" t="s">
        <v>413</v>
      </c>
      <c r="AF67" s="151" t="s">
        <v>413</v>
      </c>
      <c r="AG67" s="146" t="s">
        <v>413</v>
      </c>
      <c r="AH67" s="151" t="s">
        <v>413</v>
      </c>
      <c r="AI67" s="146" t="s">
        <v>413</v>
      </c>
    </row>
    <row r="68" spans="1:35" ht="63">
      <c r="A68" s="160" t="s">
        <v>287</v>
      </c>
      <c r="B68" s="161" t="s">
        <v>288</v>
      </c>
      <c r="C68" s="162" t="s">
        <v>403</v>
      </c>
      <c r="D68" s="164" t="s">
        <v>413</v>
      </c>
      <c r="E68" s="164" t="s">
        <v>413</v>
      </c>
      <c r="F68" s="170">
        <v>1.18</v>
      </c>
      <c r="G68" s="164" t="s">
        <v>413</v>
      </c>
      <c r="H68" s="170" t="s">
        <v>413</v>
      </c>
      <c r="I68" s="164" t="s">
        <v>413</v>
      </c>
      <c r="J68" s="170" t="s">
        <v>413</v>
      </c>
      <c r="K68" s="164" t="s">
        <v>413</v>
      </c>
      <c r="L68" s="170" t="s">
        <v>413</v>
      </c>
      <c r="M68" s="164" t="s">
        <v>413</v>
      </c>
      <c r="N68" s="170" t="s">
        <v>413</v>
      </c>
      <c r="O68" s="164" t="s">
        <v>413</v>
      </c>
      <c r="P68" s="170" t="s">
        <v>413</v>
      </c>
      <c r="Q68" s="164" t="s">
        <v>413</v>
      </c>
      <c r="R68" s="170" t="s">
        <v>413</v>
      </c>
      <c r="S68" s="164" t="s">
        <v>413</v>
      </c>
      <c r="T68" s="170" t="s">
        <v>413</v>
      </c>
      <c r="U68" s="164" t="s">
        <v>413</v>
      </c>
      <c r="V68" s="170" t="s">
        <v>413</v>
      </c>
      <c r="W68" s="164" t="s">
        <v>413</v>
      </c>
      <c r="X68" s="170" t="s">
        <v>413</v>
      </c>
      <c r="Y68" s="164" t="s">
        <v>413</v>
      </c>
      <c r="Z68" s="170" t="s">
        <v>413</v>
      </c>
      <c r="AA68" s="164" t="s">
        <v>413</v>
      </c>
      <c r="AB68" s="170" t="s">
        <v>413</v>
      </c>
      <c r="AC68" s="164" t="s">
        <v>413</v>
      </c>
      <c r="AD68" s="170" t="s">
        <v>413</v>
      </c>
      <c r="AE68" s="164" t="s">
        <v>413</v>
      </c>
      <c r="AF68" s="170" t="s">
        <v>413</v>
      </c>
      <c r="AG68" s="164" t="s">
        <v>413</v>
      </c>
      <c r="AH68" s="170" t="s">
        <v>413</v>
      </c>
      <c r="AI68" s="164" t="s">
        <v>413</v>
      </c>
    </row>
    <row r="69" spans="1:35" ht="31.5">
      <c r="A69" s="102" t="s">
        <v>289</v>
      </c>
      <c r="B69" s="145" t="s">
        <v>290</v>
      </c>
      <c r="C69" s="146" t="s">
        <v>403</v>
      </c>
      <c r="D69" s="146" t="s">
        <v>413</v>
      </c>
      <c r="E69" s="146" t="s">
        <v>413</v>
      </c>
      <c r="F69" s="151">
        <v>1.18</v>
      </c>
      <c r="G69" s="146" t="s">
        <v>413</v>
      </c>
      <c r="H69" s="151" t="s">
        <v>413</v>
      </c>
      <c r="I69" s="146" t="s">
        <v>413</v>
      </c>
      <c r="J69" s="151" t="s">
        <v>413</v>
      </c>
      <c r="K69" s="146" t="s">
        <v>413</v>
      </c>
      <c r="L69" s="151" t="s">
        <v>413</v>
      </c>
      <c r="M69" s="146" t="s">
        <v>413</v>
      </c>
      <c r="N69" s="151" t="s">
        <v>413</v>
      </c>
      <c r="O69" s="146" t="s">
        <v>413</v>
      </c>
      <c r="P69" s="151" t="s">
        <v>413</v>
      </c>
      <c r="Q69" s="146" t="s">
        <v>413</v>
      </c>
      <c r="R69" s="151" t="s">
        <v>413</v>
      </c>
      <c r="S69" s="146" t="s">
        <v>413</v>
      </c>
      <c r="T69" s="151" t="s">
        <v>413</v>
      </c>
      <c r="U69" s="146" t="s">
        <v>413</v>
      </c>
      <c r="V69" s="151" t="s">
        <v>413</v>
      </c>
      <c r="W69" s="146" t="s">
        <v>413</v>
      </c>
      <c r="X69" s="151" t="s">
        <v>413</v>
      </c>
      <c r="Y69" s="146" t="s">
        <v>413</v>
      </c>
      <c r="Z69" s="151" t="s">
        <v>413</v>
      </c>
      <c r="AA69" s="146" t="s">
        <v>413</v>
      </c>
      <c r="AB69" s="151" t="s">
        <v>413</v>
      </c>
      <c r="AC69" s="146" t="s">
        <v>413</v>
      </c>
      <c r="AD69" s="151" t="s">
        <v>413</v>
      </c>
      <c r="AE69" s="146" t="s">
        <v>413</v>
      </c>
      <c r="AF69" s="151" t="s">
        <v>413</v>
      </c>
      <c r="AG69" s="146" t="s">
        <v>413</v>
      </c>
      <c r="AH69" s="151" t="s">
        <v>413</v>
      </c>
      <c r="AI69" s="146" t="s">
        <v>413</v>
      </c>
    </row>
    <row r="70" spans="1:35" ht="47.25">
      <c r="A70" s="102" t="s">
        <v>291</v>
      </c>
      <c r="B70" s="145" t="s">
        <v>292</v>
      </c>
      <c r="C70" s="146" t="s">
        <v>403</v>
      </c>
      <c r="D70" s="146" t="s">
        <v>413</v>
      </c>
      <c r="E70" s="146" t="s">
        <v>413</v>
      </c>
      <c r="F70" s="151">
        <v>0.99119999999999986</v>
      </c>
      <c r="G70" s="146" t="s">
        <v>413</v>
      </c>
      <c r="H70" s="151" t="s">
        <v>413</v>
      </c>
      <c r="I70" s="146" t="s">
        <v>413</v>
      </c>
      <c r="J70" s="151" t="s">
        <v>413</v>
      </c>
      <c r="K70" s="146" t="s">
        <v>413</v>
      </c>
      <c r="L70" s="151" t="s">
        <v>413</v>
      </c>
      <c r="M70" s="146" t="s">
        <v>413</v>
      </c>
      <c r="N70" s="151" t="s">
        <v>413</v>
      </c>
      <c r="O70" s="146" t="s">
        <v>413</v>
      </c>
      <c r="P70" s="151" t="s">
        <v>413</v>
      </c>
      <c r="Q70" s="146" t="s">
        <v>413</v>
      </c>
      <c r="R70" s="151" t="s">
        <v>413</v>
      </c>
      <c r="S70" s="146" t="s">
        <v>413</v>
      </c>
      <c r="T70" s="151" t="s">
        <v>413</v>
      </c>
      <c r="U70" s="146" t="s">
        <v>413</v>
      </c>
      <c r="V70" s="151" t="s">
        <v>413</v>
      </c>
      <c r="W70" s="146" t="s">
        <v>413</v>
      </c>
      <c r="X70" s="151" t="s">
        <v>413</v>
      </c>
      <c r="Y70" s="146" t="s">
        <v>413</v>
      </c>
      <c r="Z70" s="151" t="s">
        <v>413</v>
      </c>
      <c r="AA70" s="146" t="s">
        <v>413</v>
      </c>
      <c r="AB70" s="151" t="s">
        <v>413</v>
      </c>
      <c r="AC70" s="146" t="s">
        <v>413</v>
      </c>
      <c r="AD70" s="151" t="s">
        <v>413</v>
      </c>
      <c r="AE70" s="146" t="s">
        <v>413</v>
      </c>
      <c r="AF70" s="151" t="s">
        <v>413</v>
      </c>
      <c r="AG70" s="146" t="s">
        <v>413</v>
      </c>
      <c r="AH70" s="151" t="s">
        <v>413</v>
      </c>
      <c r="AI70" s="146" t="s">
        <v>413</v>
      </c>
    </row>
    <row r="71" spans="1:35" ht="63">
      <c r="A71" s="157" t="s">
        <v>293</v>
      </c>
      <c r="B71" s="158" t="s">
        <v>294</v>
      </c>
      <c r="C71" s="159" t="s">
        <v>403</v>
      </c>
      <c r="D71" s="159" t="s">
        <v>413</v>
      </c>
      <c r="E71" s="159" t="s">
        <v>413</v>
      </c>
      <c r="F71" s="169">
        <v>0</v>
      </c>
      <c r="G71" s="159" t="s">
        <v>413</v>
      </c>
      <c r="H71" s="169" t="s">
        <v>413</v>
      </c>
      <c r="I71" s="159" t="s">
        <v>413</v>
      </c>
      <c r="J71" s="169" t="s">
        <v>413</v>
      </c>
      <c r="K71" s="159" t="s">
        <v>413</v>
      </c>
      <c r="L71" s="169" t="s">
        <v>413</v>
      </c>
      <c r="M71" s="159" t="s">
        <v>413</v>
      </c>
      <c r="N71" s="169" t="s">
        <v>413</v>
      </c>
      <c r="O71" s="159" t="s">
        <v>413</v>
      </c>
      <c r="P71" s="169" t="s">
        <v>413</v>
      </c>
      <c r="Q71" s="159" t="s">
        <v>413</v>
      </c>
      <c r="R71" s="169" t="s">
        <v>413</v>
      </c>
      <c r="S71" s="159" t="s">
        <v>413</v>
      </c>
      <c r="T71" s="169" t="s">
        <v>413</v>
      </c>
      <c r="U71" s="159" t="s">
        <v>413</v>
      </c>
      <c r="V71" s="169" t="s">
        <v>413</v>
      </c>
      <c r="W71" s="159" t="s">
        <v>413</v>
      </c>
      <c r="X71" s="169" t="s">
        <v>413</v>
      </c>
      <c r="Y71" s="159" t="s">
        <v>413</v>
      </c>
      <c r="Z71" s="169" t="s">
        <v>413</v>
      </c>
      <c r="AA71" s="159" t="s">
        <v>413</v>
      </c>
      <c r="AB71" s="169" t="s">
        <v>413</v>
      </c>
      <c r="AC71" s="159" t="s">
        <v>413</v>
      </c>
      <c r="AD71" s="169" t="s">
        <v>413</v>
      </c>
      <c r="AE71" s="159" t="s">
        <v>413</v>
      </c>
      <c r="AF71" s="169" t="s">
        <v>413</v>
      </c>
      <c r="AG71" s="159" t="s">
        <v>413</v>
      </c>
      <c r="AH71" s="169" t="s">
        <v>413</v>
      </c>
      <c r="AI71" s="159" t="s">
        <v>413</v>
      </c>
    </row>
    <row r="72" spans="1:35" ht="63">
      <c r="A72" s="102" t="s">
        <v>295</v>
      </c>
      <c r="B72" s="145" t="s">
        <v>432</v>
      </c>
      <c r="C72" s="146" t="s">
        <v>403</v>
      </c>
      <c r="D72" s="146" t="s">
        <v>413</v>
      </c>
      <c r="E72" s="146" t="s">
        <v>413</v>
      </c>
      <c r="F72" s="151">
        <v>0</v>
      </c>
      <c r="G72" s="146" t="s">
        <v>413</v>
      </c>
      <c r="H72" s="151" t="s">
        <v>413</v>
      </c>
      <c r="I72" s="146" t="s">
        <v>413</v>
      </c>
      <c r="J72" s="151" t="s">
        <v>413</v>
      </c>
      <c r="K72" s="146" t="s">
        <v>413</v>
      </c>
      <c r="L72" s="151" t="s">
        <v>413</v>
      </c>
      <c r="M72" s="146" t="s">
        <v>413</v>
      </c>
      <c r="N72" s="151" t="s">
        <v>413</v>
      </c>
      <c r="O72" s="146" t="s">
        <v>413</v>
      </c>
      <c r="P72" s="151" t="s">
        <v>413</v>
      </c>
      <c r="Q72" s="146" t="s">
        <v>413</v>
      </c>
      <c r="R72" s="151" t="s">
        <v>413</v>
      </c>
      <c r="S72" s="146" t="s">
        <v>413</v>
      </c>
      <c r="T72" s="151" t="s">
        <v>413</v>
      </c>
      <c r="U72" s="146" t="s">
        <v>413</v>
      </c>
      <c r="V72" s="151" t="s">
        <v>413</v>
      </c>
      <c r="W72" s="146" t="s">
        <v>413</v>
      </c>
      <c r="X72" s="151" t="s">
        <v>413</v>
      </c>
      <c r="Y72" s="146" t="s">
        <v>413</v>
      </c>
      <c r="Z72" s="151" t="s">
        <v>413</v>
      </c>
      <c r="AA72" s="146" t="s">
        <v>413</v>
      </c>
      <c r="AB72" s="151" t="s">
        <v>413</v>
      </c>
      <c r="AC72" s="146" t="s">
        <v>413</v>
      </c>
      <c r="AD72" s="151" t="s">
        <v>413</v>
      </c>
      <c r="AE72" s="146" t="s">
        <v>413</v>
      </c>
      <c r="AF72" s="151" t="s">
        <v>413</v>
      </c>
      <c r="AG72" s="146" t="s">
        <v>413</v>
      </c>
      <c r="AH72" s="151" t="s">
        <v>413</v>
      </c>
      <c r="AI72" s="146" t="s">
        <v>413</v>
      </c>
    </row>
    <row r="73" spans="1:35" ht="63">
      <c r="A73" s="102" t="s">
        <v>296</v>
      </c>
      <c r="B73" s="145" t="s">
        <v>433</v>
      </c>
      <c r="C73" s="146" t="s">
        <v>403</v>
      </c>
      <c r="D73" s="146" t="s">
        <v>413</v>
      </c>
      <c r="E73" s="146" t="s">
        <v>413</v>
      </c>
      <c r="F73" s="151">
        <v>0</v>
      </c>
      <c r="G73" s="146" t="s">
        <v>413</v>
      </c>
      <c r="H73" s="151" t="s">
        <v>413</v>
      </c>
      <c r="I73" s="146" t="s">
        <v>413</v>
      </c>
      <c r="J73" s="151" t="s">
        <v>413</v>
      </c>
      <c r="K73" s="146" t="s">
        <v>413</v>
      </c>
      <c r="L73" s="151" t="s">
        <v>413</v>
      </c>
      <c r="M73" s="146" t="s">
        <v>413</v>
      </c>
      <c r="N73" s="151" t="s">
        <v>413</v>
      </c>
      <c r="O73" s="146" t="s">
        <v>413</v>
      </c>
      <c r="P73" s="151" t="s">
        <v>413</v>
      </c>
      <c r="Q73" s="146" t="s">
        <v>413</v>
      </c>
      <c r="R73" s="151" t="s">
        <v>413</v>
      </c>
      <c r="S73" s="146" t="s">
        <v>413</v>
      </c>
      <c r="T73" s="151" t="s">
        <v>413</v>
      </c>
      <c r="U73" s="146" t="s">
        <v>413</v>
      </c>
      <c r="V73" s="151" t="s">
        <v>413</v>
      </c>
      <c r="W73" s="146" t="s">
        <v>413</v>
      </c>
      <c r="X73" s="151" t="s">
        <v>413</v>
      </c>
      <c r="Y73" s="146" t="s">
        <v>413</v>
      </c>
      <c r="Z73" s="151" t="s">
        <v>413</v>
      </c>
      <c r="AA73" s="146" t="s">
        <v>413</v>
      </c>
      <c r="AB73" s="151" t="s">
        <v>413</v>
      </c>
      <c r="AC73" s="146" t="s">
        <v>413</v>
      </c>
      <c r="AD73" s="151" t="s">
        <v>413</v>
      </c>
      <c r="AE73" s="146" t="s">
        <v>413</v>
      </c>
      <c r="AF73" s="151" t="s">
        <v>413</v>
      </c>
      <c r="AG73" s="146" t="s">
        <v>413</v>
      </c>
      <c r="AH73" s="151" t="s">
        <v>413</v>
      </c>
      <c r="AI73" s="146" t="s">
        <v>413</v>
      </c>
    </row>
    <row r="74" spans="1:35" ht="47.25">
      <c r="A74" s="157" t="s">
        <v>297</v>
      </c>
      <c r="B74" s="158" t="s">
        <v>298</v>
      </c>
      <c r="C74" s="159" t="s">
        <v>403</v>
      </c>
      <c r="D74" s="159" t="s">
        <v>413</v>
      </c>
      <c r="E74" s="159" t="s">
        <v>413</v>
      </c>
      <c r="F74" s="169">
        <v>0</v>
      </c>
      <c r="G74" s="159" t="s">
        <v>413</v>
      </c>
      <c r="H74" s="169">
        <v>0</v>
      </c>
      <c r="I74" s="159" t="s">
        <v>413</v>
      </c>
      <c r="J74" s="169">
        <v>0</v>
      </c>
      <c r="K74" s="159" t="s">
        <v>413</v>
      </c>
      <c r="L74" s="169">
        <v>0</v>
      </c>
      <c r="M74" s="159" t="s">
        <v>413</v>
      </c>
      <c r="N74" s="169">
        <v>0</v>
      </c>
      <c r="O74" s="159" t="s">
        <v>413</v>
      </c>
      <c r="P74" s="169">
        <v>0</v>
      </c>
      <c r="Q74" s="159" t="s">
        <v>413</v>
      </c>
      <c r="R74" s="169">
        <v>0</v>
      </c>
      <c r="S74" s="159" t="s">
        <v>413</v>
      </c>
      <c r="T74" s="169">
        <v>0</v>
      </c>
      <c r="U74" s="159" t="s">
        <v>413</v>
      </c>
      <c r="V74" s="169">
        <v>0</v>
      </c>
      <c r="W74" s="159" t="s">
        <v>413</v>
      </c>
      <c r="X74" s="169">
        <v>0</v>
      </c>
      <c r="Y74" s="159" t="s">
        <v>413</v>
      </c>
      <c r="Z74" s="169">
        <v>0</v>
      </c>
      <c r="AA74" s="159" t="s">
        <v>413</v>
      </c>
      <c r="AB74" s="169">
        <v>0</v>
      </c>
      <c r="AC74" s="159" t="s">
        <v>413</v>
      </c>
      <c r="AD74" s="169">
        <v>0</v>
      </c>
      <c r="AE74" s="159" t="s">
        <v>413</v>
      </c>
      <c r="AF74" s="169">
        <v>0</v>
      </c>
      <c r="AG74" s="159" t="s">
        <v>413</v>
      </c>
      <c r="AH74" s="169">
        <v>0</v>
      </c>
      <c r="AI74" s="159" t="s">
        <v>413</v>
      </c>
    </row>
    <row r="75" spans="1:35" ht="47.25">
      <c r="A75" s="157" t="s">
        <v>299</v>
      </c>
      <c r="B75" s="158" t="s">
        <v>300</v>
      </c>
      <c r="C75" s="159" t="s">
        <v>403</v>
      </c>
      <c r="D75" s="159" t="s">
        <v>413</v>
      </c>
      <c r="E75" s="159" t="s">
        <v>413</v>
      </c>
      <c r="F75" s="169">
        <v>0</v>
      </c>
      <c r="G75" s="159" t="s">
        <v>413</v>
      </c>
      <c r="H75" s="169" t="s">
        <v>413</v>
      </c>
      <c r="I75" s="159" t="s">
        <v>413</v>
      </c>
      <c r="J75" s="169" t="s">
        <v>413</v>
      </c>
      <c r="K75" s="159" t="s">
        <v>413</v>
      </c>
      <c r="L75" s="169" t="s">
        <v>413</v>
      </c>
      <c r="M75" s="159" t="s">
        <v>413</v>
      </c>
      <c r="N75" s="169" t="s">
        <v>413</v>
      </c>
      <c r="O75" s="159" t="s">
        <v>413</v>
      </c>
      <c r="P75" s="169" t="s">
        <v>413</v>
      </c>
      <c r="Q75" s="159" t="s">
        <v>413</v>
      </c>
      <c r="R75" s="169" t="s">
        <v>413</v>
      </c>
      <c r="S75" s="159" t="s">
        <v>413</v>
      </c>
      <c r="T75" s="169" t="s">
        <v>413</v>
      </c>
      <c r="U75" s="159" t="s">
        <v>413</v>
      </c>
      <c r="V75" s="169" t="s">
        <v>413</v>
      </c>
      <c r="W75" s="159" t="s">
        <v>413</v>
      </c>
      <c r="X75" s="169" t="s">
        <v>413</v>
      </c>
      <c r="Y75" s="159" t="s">
        <v>413</v>
      </c>
      <c r="Z75" s="169" t="s">
        <v>413</v>
      </c>
      <c r="AA75" s="159" t="s">
        <v>413</v>
      </c>
      <c r="AB75" s="169" t="s">
        <v>413</v>
      </c>
      <c r="AC75" s="159" t="s">
        <v>413</v>
      </c>
      <c r="AD75" s="169" t="s">
        <v>413</v>
      </c>
      <c r="AE75" s="159" t="s">
        <v>413</v>
      </c>
      <c r="AF75" s="169" t="s">
        <v>413</v>
      </c>
      <c r="AG75" s="159" t="s">
        <v>413</v>
      </c>
      <c r="AH75" s="169" t="s">
        <v>413</v>
      </c>
      <c r="AI75" s="159" t="s">
        <v>413</v>
      </c>
    </row>
    <row r="76" spans="1:35" ht="31.5">
      <c r="A76" s="157" t="s">
        <v>301</v>
      </c>
      <c r="B76" s="158" t="s">
        <v>302</v>
      </c>
      <c r="C76" s="159" t="s">
        <v>403</v>
      </c>
      <c r="D76" s="159" t="s">
        <v>413</v>
      </c>
      <c r="E76" s="159" t="s">
        <v>413</v>
      </c>
      <c r="F76" s="169">
        <v>0</v>
      </c>
      <c r="G76" s="159" t="s">
        <v>413</v>
      </c>
      <c r="H76" s="169" t="s">
        <v>413</v>
      </c>
      <c r="I76" s="159" t="s">
        <v>413</v>
      </c>
      <c r="J76" s="169" t="s">
        <v>413</v>
      </c>
      <c r="K76" s="159" t="s">
        <v>413</v>
      </c>
      <c r="L76" s="169" t="s">
        <v>413</v>
      </c>
      <c r="M76" s="159" t="s">
        <v>413</v>
      </c>
      <c r="N76" s="169" t="s">
        <v>413</v>
      </c>
      <c r="O76" s="159" t="s">
        <v>413</v>
      </c>
      <c r="P76" s="169" t="s">
        <v>413</v>
      </c>
      <c r="Q76" s="159" t="s">
        <v>413</v>
      </c>
      <c r="R76" s="169" t="s">
        <v>413</v>
      </c>
      <c r="S76" s="159" t="s">
        <v>413</v>
      </c>
      <c r="T76" s="169" t="s">
        <v>413</v>
      </c>
      <c r="U76" s="159" t="s">
        <v>413</v>
      </c>
      <c r="V76" s="169" t="s">
        <v>413</v>
      </c>
      <c r="W76" s="159" t="s">
        <v>413</v>
      </c>
      <c r="X76" s="169" t="s">
        <v>413</v>
      </c>
      <c r="Y76" s="159" t="s">
        <v>413</v>
      </c>
      <c r="Z76" s="169" t="s">
        <v>413</v>
      </c>
      <c r="AA76" s="159" t="s">
        <v>413</v>
      </c>
      <c r="AB76" s="169" t="s">
        <v>413</v>
      </c>
      <c r="AC76" s="159" t="s">
        <v>413</v>
      </c>
      <c r="AD76" s="169" t="s">
        <v>413</v>
      </c>
      <c r="AE76" s="159" t="s">
        <v>413</v>
      </c>
      <c r="AF76" s="169" t="s">
        <v>413</v>
      </c>
      <c r="AG76" s="159" t="s">
        <v>413</v>
      </c>
      <c r="AH76" s="169" t="s">
        <v>413</v>
      </c>
      <c r="AI76" s="159" t="s">
        <v>413</v>
      </c>
    </row>
    <row r="77" spans="1:35" ht="31.5">
      <c r="A77" s="102" t="s">
        <v>434</v>
      </c>
      <c r="B77" s="145" t="s">
        <v>435</v>
      </c>
      <c r="C77" s="147"/>
      <c r="D77" s="147"/>
      <c r="E77" s="147"/>
      <c r="F77" s="147"/>
      <c r="G77" s="147"/>
      <c r="H77" s="147"/>
      <c r="I77" s="147"/>
      <c r="J77" s="147"/>
      <c r="K77" s="147"/>
      <c r="L77" s="171"/>
      <c r="M77" s="147"/>
      <c r="N77" s="171"/>
      <c r="O77" s="147"/>
      <c r="P77" s="171"/>
      <c r="Q77" s="147"/>
      <c r="R77" s="171"/>
      <c r="S77" s="147"/>
      <c r="T77" s="171"/>
      <c r="U77" s="147"/>
      <c r="V77" s="171"/>
      <c r="W77" s="147"/>
      <c r="X77" s="171"/>
      <c r="Y77" s="147"/>
      <c r="Z77" s="171"/>
      <c r="AA77" s="147"/>
      <c r="AB77" s="171"/>
      <c r="AC77" s="147"/>
      <c r="AD77" s="171"/>
      <c r="AE77" s="147"/>
      <c r="AF77" s="171"/>
      <c r="AG77" s="147"/>
      <c r="AH77" s="171"/>
      <c r="AI77" s="147"/>
    </row>
  </sheetData>
  <autoFilter ref="A21:CI77"/>
  <mergeCells count="35">
    <mergeCell ref="G15:H17"/>
    <mergeCell ref="I15:AB15"/>
    <mergeCell ref="K17:L17"/>
    <mergeCell ref="M17:N17"/>
    <mergeCell ref="E15:F17"/>
    <mergeCell ref="Q17:R17"/>
    <mergeCell ref="S17:T17"/>
    <mergeCell ref="I16:L16"/>
    <mergeCell ref="Q16:T16"/>
    <mergeCell ref="O17:P17"/>
    <mergeCell ref="M16:P16"/>
    <mergeCell ref="U16:X16"/>
    <mergeCell ref="I17:J17"/>
    <mergeCell ref="AE16:AF17"/>
    <mergeCell ref="AG16:AH17"/>
    <mergeCell ref="U17:V17"/>
    <mergeCell ref="W17:X17"/>
    <mergeCell ref="Y17:Z17"/>
    <mergeCell ref="AA17:AB17"/>
    <mergeCell ref="A4:AI4"/>
    <mergeCell ref="A14:AI14"/>
    <mergeCell ref="A15:A18"/>
    <mergeCell ref="B15:B18"/>
    <mergeCell ref="C15:C18"/>
    <mergeCell ref="AC15:AD16"/>
    <mergeCell ref="AI15:AI18"/>
    <mergeCell ref="A10:AI10"/>
    <mergeCell ref="A9:AI9"/>
    <mergeCell ref="A7:AI7"/>
    <mergeCell ref="A13:AI13"/>
    <mergeCell ref="A12:AI12"/>
    <mergeCell ref="D15:D18"/>
    <mergeCell ref="Y16:AB16"/>
    <mergeCell ref="A6:AI6"/>
    <mergeCell ref="AE15:AH15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44" fitToHeight="0" orientation="landscape" r:id="rId1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W77"/>
  <sheetViews>
    <sheetView view="pageBreakPreview" zoomScale="60" zoomScaleNormal="50" workbookViewId="0">
      <selection activeCell="L58" sqref="L58"/>
    </sheetView>
  </sheetViews>
  <sheetFormatPr defaultRowHeight="15.75"/>
  <cols>
    <col min="1" max="1" width="11" style="5" bestFit="1" customWidth="1"/>
    <col min="2" max="2" width="36.75" style="5" customWidth="1"/>
    <col min="3" max="3" width="14.5" style="5" customWidth="1"/>
    <col min="4" max="4" width="12" style="5" customWidth="1"/>
    <col min="5" max="5" width="10" style="5" customWidth="1"/>
    <col min="6" max="6" width="8.625" style="5" customWidth="1"/>
    <col min="7" max="7" width="12.125" style="5" customWidth="1"/>
    <col min="8" max="8" width="7.5" style="5" customWidth="1"/>
    <col min="9" max="9" width="8.875" style="5" customWidth="1"/>
    <col min="10" max="10" width="7.625" style="5" customWidth="1"/>
    <col min="11" max="11" width="9.125" style="5" customWidth="1"/>
    <col min="12" max="12" width="10.375" style="5" customWidth="1"/>
    <col min="13" max="13" width="7.75" style="5" customWidth="1"/>
    <col min="14" max="14" width="14.375" style="5" customWidth="1"/>
    <col min="15" max="15" width="8" style="5" customWidth="1"/>
    <col min="16" max="16" width="8.875" style="5" customWidth="1"/>
    <col min="17" max="17" width="10.625" style="5" customWidth="1"/>
    <col min="18" max="18" width="8.375" style="5" customWidth="1"/>
    <col min="19" max="19" width="9" style="5"/>
    <col min="20" max="20" width="6.125" style="5" customWidth="1"/>
    <col min="21" max="21" width="7.5" style="5" customWidth="1"/>
    <col min="22" max="22" width="9.5" style="5" customWidth="1"/>
    <col min="23" max="23" width="7.75" style="5" customWidth="1"/>
    <col min="24" max="244" width="9" style="5"/>
    <col min="245" max="245" width="36.875" style="5" bestFit="1" customWidth="1"/>
    <col min="246" max="246" width="7.125" style="5" customWidth="1"/>
    <col min="247" max="247" width="6" style="5" customWidth="1"/>
    <col min="248" max="248" width="5.75" style="5" customWidth="1"/>
    <col min="249" max="249" width="10.5" style="5" customWidth="1"/>
    <col min="250" max="250" width="7.5" style="5" customWidth="1"/>
    <col min="251" max="251" width="6.375" style="5" customWidth="1"/>
    <col min="252" max="252" width="6.5" style="5" customWidth="1"/>
    <col min="253" max="253" width="6.375" style="5" customWidth="1"/>
    <col min="254" max="254" width="7.875" style="5" customWidth="1"/>
    <col min="255" max="255" width="7.75" style="5" customWidth="1"/>
    <col min="256" max="259" width="6.5" style="5" customWidth="1"/>
    <col min="260" max="260" width="6.875" style="5" customWidth="1"/>
    <col min="261" max="261" width="9" style="5"/>
    <col min="262" max="262" width="6.125" style="5" customWidth="1"/>
    <col min="263" max="263" width="7.5" style="5" customWidth="1"/>
    <col min="264" max="264" width="7.625" style="5" customWidth="1"/>
    <col min="265" max="265" width="7.75" style="5" customWidth="1"/>
    <col min="266" max="266" width="10.125" style="5" bestFit="1" customWidth="1"/>
    <col min="267" max="267" width="12" style="5" customWidth="1"/>
    <col min="268" max="268" width="10.25" style="5" bestFit="1" customWidth="1"/>
    <col min="269" max="269" width="8.75" style="5" bestFit="1" customWidth="1"/>
    <col min="270" max="270" width="7.75" style="5" customWidth="1"/>
    <col min="271" max="271" width="9.125" style="5" customWidth="1"/>
    <col min="272" max="272" width="9.875" style="5" customWidth="1"/>
    <col min="273" max="273" width="7.75" style="5" customWidth="1"/>
    <col min="274" max="274" width="9.375" style="5" customWidth="1"/>
    <col min="275" max="275" width="9" style="5"/>
    <col min="276" max="276" width="5.875" style="5" customWidth="1"/>
    <col min="277" max="277" width="7.125" style="5" customWidth="1"/>
    <col min="278" max="278" width="8.125" style="5" customWidth="1"/>
    <col min="279" max="279" width="10.25" style="5" customWidth="1"/>
    <col min="280" max="500" width="9" style="5"/>
    <col min="501" max="501" width="36.875" style="5" bestFit="1" customWidth="1"/>
    <col min="502" max="502" width="7.125" style="5" customWidth="1"/>
    <col min="503" max="503" width="6" style="5" customWidth="1"/>
    <col min="504" max="504" width="5.75" style="5" customWidth="1"/>
    <col min="505" max="505" width="10.5" style="5" customWidth="1"/>
    <col min="506" max="506" width="7.5" style="5" customWidth="1"/>
    <col min="507" max="507" width="6.375" style="5" customWidth="1"/>
    <col min="508" max="508" width="6.5" style="5" customWidth="1"/>
    <col min="509" max="509" width="6.375" style="5" customWidth="1"/>
    <col min="510" max="510" width="7.875" style="5" customWidth="1"/>
    <col min="511" max="511" width="7.75" style="5" customWidth="1"/>
    <col min="512" max="515" width="6.5" style="5" customWidth="1"/>
    <col min="516" max="516" width="6.875" style="5" customWidth="1"/>
    <col min="517" max="517" width="9" style="5"/>
    <col min="518" max="518" width="6.125" style="5" customWidth="1"/>
    <col min="519" max="519" width="7.5" style="5" customWidth="1"/>
    <col min="520" max="520" width="7.625" style="5" customWidth="1"/>
    <col min="521" max="521" width="7.75" style="5" customWidth="1"/>
    <col min="522" max="522" width="10.125" style="5" bestFit="1" customWidth="1"/>
    <col min="523" max="523" width="12" style="5" customWidth="1"/>
    <col min="524" max="524" width="10.25" style="5" bestFit="1" customWidth="1"/>
    <col min="525" max="525" width="8.75" style="5" bestFit="1" customWidth="1"/>
    <col min="526" max="526" width="7.75" style="5" customWidth="1"/>
    <col min="527" max="527" width="9.125" style="5" customWidth="1"/>
    <col min="528" max="528" width="9.875" style="5" customWidth="1"/>
    <col min="529" max="529" width="7.75" style="5" customWidth="1"/>
    <col min="530" max="530" width="9.375" style="5" customWidth="1"/>
    <col min="531" max="531" width="9" style="5"/>
    <col min="532" max="532" width="5.875" style="5" customWidth="1"/>
    <col min="533" max="533" width="7.125" style="5" customWidth="1"/>
    <col min="534" max="534" width="8.125" style="5" customWidth="1"/>
    <col min="535" max="535" width="10.25" style="5" customWidth="1"/>
    <col min="536" max="756" width="9" style="5"/>
    <col min="757" max="757" width="36.875" style="5" bestFit="1" customWidth="1"/>
    <col min="758" max="758" width="7.125" style="5" customWidth="1"/>
    <col min="759" max="759" width="6" style="5" customWidth="1"/>
    <col min="760" max="760" width="5.75" style="5" customWidth="1"/>
    <col min="761" max="761" width="10.5" style="5" customWidth="1"/>
    <col min="762" max="762" width="7.5" style="5" customWidth="1"/>
    <col min="763" max="763" width="6.375" style="5" customWidth="1"/>
    <col min="764" max="764" width="6.5" style="5" customWidth="1"/>
    <col min="765" max="765" width="6.375" style="5" customWidth="1"/>
    <col min="766" max="766" width="7.875" style="5" customWidth="1"/>
    <col min="767" max="767" width="7.75" style="5" customWidth="1"/>
    <col min="768" max="771" width="6.5" style="5" customWidth="1"/>
    <col min="772" max="772" width="6.875" style="5" customWidth="1"/>
    <col min="773" max="773" width="9" style="5"/>
    <col min="774" max="774" width="6.125" style="5" customWidth="1"/>
    <col min="775" max="775" width="7.5" style="5" customWidth="1"/>
    <col min="776" max="776" width="7.625" style="5" customWidth="1"/>
    <col min="777" max="777" width="7.75" style="5" customWidth="1"/>
    <col min="778" max="778" width="10.125" style="5" bestFit="1" customWidth="1"/>
    <col min="779" max="779" width="12" style="5" customWidth="1"/>
    <col min="780" max="780" width="10.25" style="5" bestFit="1" customWidth="1"/>
    <col min="781" max="781" width="8.75" style="5" bestFit="1" customWidth="1"/>
    <col min="782" max="782" width="7.75" style="5" customWidth="1"/>
    <col min="783" max="783" width="9.125" style="5" customWidth="1"/>
    <col min="784" max="784" width="9.875" style="5" customWidth="1"/>
    <col min="785" max="785" width="7.75" style="5" customWidth="1"/>
    <col min="786" max="786" width="9.375" style="5" customWidth="1"/>
    <col min="787" max="787" width="9" style="5"/>
    <col min="788" max="788" width="5.875" style="5" customWidth="1"/>
    <col min="789" max="789" width="7.125" style="5" customWidth="1"/>
    <col min="790" max="790" width="8.125" style="5" customWidth="1"/>
    <col min="791" max="791" width="10.25" style="5" customWidth="1"/>
    <col min="792" max="1012" width="9" style="5"/>
    <col min="1013" max="1013" width="36.875" style="5" bestFit="1" customWidth="1"/>
    <col min="1014" max="1014" width="7.125" style="5" customWidth="1"/>
    <col min="1015" max="1015" width="6" style="5" customWidth="1"/>
    <col min="1016" max="1016" width="5.75" style="5" customWidth="1"/>
    <col min="1017" max="1017" width="10.5" style="5" customWidth="1"/>
    <col min="1018" max="1018" width="7.5" style="5" customWidth="1"/>
    <col min="1019" max="1019" width="6.375" style="5" customWidth="1"/>
    <col min="1020" max="1020" width="6.5" style="5" customWidth="1"/>
    <col min="1021" max="1021" width="6.375" style="5" customWidth="1"/>
    <col min="1022" max="1022" width="7.875" style="5" customWidth="1"/>
    <col min="1023" max="1023" width="7.75" style="5" customWidth="1"/>
    <col min="1024" max="1027" width="6.5" style="5" customWidth="1"/>
    <col min="1028" max="1028" width="6.875" style="5" customWidth="1"/>
    <col min="1029" max="1029" width="9" style="5"/>
    <col min="1030" max="1030" width="6.125" style="5" customWidth="1"/>
    <col min="1031" max="1031" width="7.5" style="5" customWidth="1"/>
    <col min="1032" max="1032" width="7.625" style="5" customWidth="1"/>
    <col min="1033" max="1033" width="7.75" style="5" customWidth="1"/>
    <col min="1034" max="1034" width="10.125" style="5" bestFit="1" customWidth="1"/>
    <col min="1035" max="1035" width="12" style="5" customWidth="1"/>
    <col min="1036" max="1036" width="10.25" style="5" bestFit="1" customWidth="1"/>
    <col min="1037" max="1037" width="8.75" style="5" bestFit="1" customWidth="1"/>
    <col min="1038" max="1038" width="7.75" style="5" customWidth="1"/>
    <col min="1039" max="1039" width="9.125" style="5" customWidth="1"/>
    <col min="1040" max="1040" width="9.875" style="5" customWidth="1"/>
    <col min="1041" max="1041" width="7.75" style="5" customWidth="1"/>
    <col min="1042" max="1042" width="9.375" style="5" customWidth="1"/>
    <col min="1043" max="1043" width="9" style="5"/>
    <col min="1044" max="1044" width="5.875" style="5" customWidth="1"/>
    <col min="1045" max="1045" width="7.125" style="5" customWidth="1"/>
    <col min="1046" max="1046" width="8.125" style="5" customWidth="1"/>
    <col min="1047" max="1047" width="10.25" style="5" customWidth="1"/>
    <col min="1048" max="1268" width="9" style="5"/>
    <col min="1269" max="1269" width="36.875" style="5" bestFit="1" customWidth="1"/>
    <col min="1270" max="1270" width="7.125" style="5" customWidth="1"/>
    <col min="1271" max="1271" width="6" style="5" customWidth="1"/>
    <col min="1272" max="1272" width="5.75" style="5" customWidth="1"/>
    <col min="1273" max="1273" width="10.5" style="5" customWidth="1"/>
    <col min="1274" max="1274" width="7.5" style="5" customWidth="1"/>
    <col min="1275" max="1275" width="6.375" style="5" customWidth="1"/>
    <col min="1276" max="1276" width="6.5" style="5" customWidth="1"/>
    <col min="1277" max="1277" width="6.375" style="5" customWidth="1"/>
    <col min="1278" max="1278" width="7.875" style="5" customWidth="1"/>
    <col min="1279" max="1279" width="7.75" style="5" customWidth="1"/>
    <col min="1280" max="1283" width="6.5" style="5" customWidth="1"/>
    <col min="1284" max="1284" width="6.875" style="5" customWidth="1"/>
    <col min="1285" max="1285" width="9" style="5"/>
    <col min="1286" max="1286" width="6.125" style="5" customWidth="1"/>
    <col min="1287" max="1287" width="7.5" style="5" customWidth="1"/>
    <col min="1288" max="1288" width="7.625" style="5" customWidth="1"/>
    <col min="1289" max="1289" width="7.75" style="5" customWidth="1"/>
    <col min="1290" max="1290" width="10.125" style="5" bestFit="1" customWidth="1"/>
    <col min="1291" max="1291" width="12" style="5" customWidth="1"/>
    <col min="1292" max="1292" width="10.25" style="5" bestFit="1" customWidth="1"/>
    <col min="1293" max="1293" width="8.75" style="5" bestFit="1" customWidth="1"/>
    <col min="1294" max="1294" width="7.75" style="5" customWidth="1"/>
    <col min="1295" max="1295" width="9.125" style="5" customWidth="1"/>
    <col min="1296" max="1296" width="9.875" style="5" customWidth="1"/>
    <col min="1297" max="1297" width="7.75" style="5" customWidth="1"/>
    <col min="1298" max="1298" width="9.375" style="5" customWidth="1"/>
    <col min="1299" max="1299" width="9" style="5"/>
    <col min="1300" max="1300" width="5.875" style="5" customWidth="1"/>
    <col min="1301" max="1301" width="7.125" style="5" customWidth="1"/>
    <col min="1302" max="1302" width="8.125" style="5" customWidth="1"/>
    <col min="1303" max="1303" width="10.25" style="5" customWidth="1"/>
    <col min="1304" max="1524" width="9" style="5"/>
    <col min="1525" max="1525" width="36.875" style="5" bestFit="1" customWidth="1"/>
    <col min="1526" max="1526" width="7.125" style="5" customWidth="1"/>
    <col min="1527" max="1527" width="6" style="5" customWidth="1"/>
    <col min="1528" max="1528" width="5.75" style="5" customWidth="1"/>
    <col min="1529" max="1529" width="10.5" style="5" customWidth="1"/>
    <col min="1530" max="1530" width="7.5" style="5" customWidth="1"/>
    <col min="1531" max="1531" width="6.375" style="5" customWidth="1"/>
    <col min="1532" max="1532" width="6.5" style="5" customWidth="1"/>
    <col min="1533" max="1533" width="6.375" style="5" customWidth="1"/>
    <col min="1534" max="1534" width="7.875" style="5" customWidth="1"/>
    <col min="1535" max="1535" width="7.75" style="5" customWidth="1"/>
    <col min="1536" max="1539" width="6.5" style="5" customWidth="1"/>
    <col min="1540" max="1540" width="6.875" style="5" customWidth="1"/>
    <col min="1541" max="1541" width="9" style="5"/>
    <col min="1542" max="1542" width="6.125" style="5" customWidth="1"/>
    <col min="1543" max="1543" width="7.5" style="5" customWidth="1"/>
    <col min="1544" max="1544" width="7.625" style="5" customWidth="1"/>
    <col min="1545" max="1545" width="7.75" style="5" customWidth="1"/>
    <col min="1546" max="1546" width="10.125" style="5" bestFit="1" customWidth="1"/>
    <col min="1547" max="1547" width="12" style="5" customWidth="1"/>
    <col min="1548" max="1548" width="10.25" style="5" bestFit="1" customWidth="1"/>
    <col min="1549" max="1549" width="8.75" style="5" bestFit="1" customWidth="1"/>
    <col min="1550" max="1550" width="7.75" style="5" customWidth="1"/>
    <col min="1551" max="1551" width="9.125" style="5" customWidth="1"/>
    <col min="1552" max="1552" width="9.875" style="5" customWidth="1"/>
    <col min="1553" max="1553" width="7.75" style="5" customWidth="1"/>
    <col min="1554" max="1554" width="9.375" style="5" customWidth="1"/>
    <col min="1555" max="1555" width="9" style="5"/>
    <col min="1556" max="1556" width="5.875" style="5" customWidth="1"/>
    <col min="1557" max="1557" width="7.125" style="5" customWidth="1"/>
    <col min="1558" max="1558" width="8.125" style="5" customWidth="1"/>
    <col min="1559" max="1559" width="10.25" style="5" customWidth="1"/>
    <col min="1560" max="1780" width="9" style="5"/>
    <col min="1781" max="1781" width="36.875" style="5" bestFit="1" customWidth="1"/>
    <col min="1782" max="1782" width="7.125" style="5" customWidth="1"/>
    <col min="1783" max="1783" width="6" style="5" customWidth="1"/>
    <col min="1784" max="1784" width="5.75" style="5" customWidth="1"/>
    <col min="1785" max="1785" width="10.5" style="5" customWidth="1"/>
    <col min="1786" max="1786" width="7.5" style="5" customWidth="1"/>
    <col min="1787" max="1787" width="6.375" style="5" customWidth="1"/>
    <col min="1788" max="1788" width="6.5" style="5" customWidth="1"/>
    <col min="1789" max="1789" width="6.375" style="5" customWidth="1"/>
    <col min="1790" max="1790" width="7.875" style="5" customWidth="1"/>
    <col min="1791" max="1791" width="7.75" style="5" customWidth="1"/>
    <col min="1792" max="1795" width="6.5" style="5" customWidth="1"/>
    <col min="1796" max="1796" width="6.875" style="5" customWidth="1"/>
    <col min="1797" max="1797" width="9" style="5"/>
    <col min="1798" max="1798" width="6.125" style="5" customWidth="1"/>
    <col min="1799" max="1799" width="7.5" style="5" customWidth="1"/>
    <col min="1800" max="1800" width="7.625" style="5" customWidth="1"/>
    <col min="1801" max="1801" width="7.75" style="5" customWidth="1"/>
    <col min="1802" max="1802" width="10.125" style="5" bestFit="1" customWidth="1"/>
    <col min="1803" max="1803" width="12" style="5" customWidth="1"/>
    <col min="1804" max="1804" width="10.25" style="5" bestFit="1" customWidth="1"/>
    <col min="1805" max="1805" width="8.75" style="5" bestFit="1" customWidth="1"/>
    <col min="1806" max="1806" width="7.75" style="5" customWidth="1"/>
    <col min="1807" max="1807" width="9.125" style="5" customWidth="1"/>
    <col min="1808" max="1808" width="9.875" style="5" customWidth="1"/>
    <col min="1809" max="1809" width="7.75" style="5" customWidth="1"/>
    <col min="1810" max="1810" width="9.375" style="5" customWidth="1"/>
    <col min="1811" max="1811" width="9" style="5"/>
    <col min="1812" max="1812" width="5.875" style="5" customWidth="1"/>
    <col min="1813" max="1813" width="7.125" style="5" customWidth="1"/>
    <col min="1814" max="1814" width="8.125" style="5" customWidth="1"/>
    <col min="1815" max="1815" width="10.25" style="5" customWidth="1"/>
    <col min="1816" max="2036" width="9" style="5"/>
    <col min="2037" max="2037" width="36.875" style="5" bestFit="1" customWidth="1"/>
    <col min="2038" max="2038" width="7.125" style="5" customWidth="1"/>
    <col min="2039" max="2039" width="6" style="5" customWidth="1"/>
    <col min="2040" max="2040" width="5.75" style="5" customWidth="1"/>
    <col min="2041" max="2041" width="10.5" style="5" customWidth="1"/>
    <col min="2042" max="2042" width="7.5" style="5" customWidth="1"/>
    <col min="2043" max="2043" width="6.375" style="5" customWidth="1"/>
    <col min="2044" max="2044" width="6.5" style="5" customWidth="1"/>
    <col min="2045" max="2045" width="6.375" style="5" customWidth="1"/>
    <col min="2046" max="2046" width="7.875" style="5" customWidth="1"/>
    <col min="2047" max="2047" width="7.75" style="5" customWidth="1"/>
    <col min="2048" max="2051" width="6.5" style="5" customWidth="1"/>
    <col min="2052" max="2052" width="6.875" style="5" customWidth="1"/>
    <col min="2053" max="2053" width="9" style="5"/>
    <col min="2054" max="2054" width="6.125" style="5" customWidth="1"/>
    <col min="2055" max="2055" width="7.5" style="5" customWidth="1"/>
    <col min="2056" max="2056" width="7.625" style="5" customWidth="1"/>
    <col min="2057" max="2057" width="7.75" style="5" customWidth="1"/>
    <col min="2058" max="2058" width="10.125" style="5" bestFit="1" customWidth="1"/>
    <col min="2059" max="2059" width="12" style="5" customWidth="1"/>
    <col min="2060" max="2060" width="10.25" style="5" bestFit="1" customWidth="1"/>
    <col min="2061" max="2061" width="8.75" style="5" bestFit="1" customWidth="1"/>
    <col min="2062" max="2062" width="7.75" style="5" customWidth="1"/>
    <col min="2063" max="2063" width="9.125" style="5" customWidth="1"/>
    <col min="2064" max="2064" width="9.875" style="5" customWidth="1"/>
    <col min="2065" max="2065" width="7.75" style="5" customWidth="1"/>
    <col min="2066" max="2066" width="9.375" style="5" customWidth="1"/>
    <col min="2067" max="2067" width="9" style="5"/>
    <col min="2068" max="2068" width="5.875" style="5" customWidth="1"/>
    <col min="2069" max="2069" width="7.125" style="5" customWidth="1"/>
    <col min="2070" max="2070" width="8.125" style="5" customWidth="1"/>
    <col min="2071" max="2071" width="10.25" style="5" customWidth="1"/>
    <col min="2072" max="2292" width="9" style="5"/>
    <col min="2293" max="2293" width="36.875" style="5" bestFit="1" customWidth="1"/>
    <col min="2294" max="2294" width="7.125" style="5" customWidth="1"/>
    <col min="2295" max="2295" width="6" style="5" customWidth="1"/>
    <col min="2296" max="2296" width="5.75" style="5" customWidth="1"/>
    <col min="2297" max="2297" width="10.5" style="5" customWidth="1"/>
    <col min="2298" max="2298" width="7.5" style="5" customWidth="1"/>
    <col min="2299" max="2299" width="6.375" style="5" customWidth="1"/>
    <col min="2300" max="2300" width="6.5" style="5" customWidth="1"/>
    <col min="2301" max="2301" width="6.375" style="5" customWidth="1"/>
    <col min="2302" max="2302" width="7.875" style="5" customWidth="1"/>
    <col min="2303" max="2303" width="7.75" style="5" customWidth="1"/>
    <col min="2304" max="2307" width="6.5" style="5" customWidth="1"/>
    <col min="2308" max="2308" width="6.875" style="5" customWidth="1"/>
    <col min="2309" max="2309" width="9" style="5"/>
    <col min="2310" max="2310" width="6.125" style="5" customWidth="1"/>
    <col min="2311" max="2311" width="7.5" style="5" customWidth="1"/>
    <col min="2312" max="2312" width="7.625" style="5" customWidth="1"/>
    <col min="2313" max="2313" width="7.75" style="5" customWidth="1"/>
    <col min="2314" max="2314" width="10.125" style="5" bestFit="1" customWidth="1"/>
    <col min="2315" max="2315" width="12" style="5" customWidth="1"/>
    <col min="2316" max="2316" width="10.25" style="5" bestFit="1" customWidth="1"/>
    <col min="2317" max="2317" width="8.75" style="5" bestFit="1" customWidth="1"/>
    <col min="2318" max="2318" width="7.75" style="5" customWidth="1"/>
    <col min="2319" max="2319" width="9.125" style="5" customWidth="1"/>
    <col min="2320" max="2320" width="9.875" style="5" customWidth="1"/>
    <col min="2321" max="2321" width="7.75" style="5" customWidth="1"/>
    <col min="2322" max="2322" width="9.375" style="5" customWidth="1"/>
    <col min="2323" max="2323" width="9" style="5"/>
    <col min="2324" max="2324" width="5.875" style="5" customWidth="1"/>
    <col min="2325" max="2325" width="7.125" style="5" customWidth="1"/>
    <col min="2326" max="2326" width="8.125" style="5" customWidth="1"/>
    <col min="2327" max="2327" width="10.25" style="5" customWidth="1"/>
    <col min="2328" max="2548" width="9" style="5"/>
    <col min="2549" max="2549" width="36.875" style="5" bestFit="1" customWidth="1"/>
    <col min="2550" max="2550" width="7.125" style="5" customWidth="1"/>
    <col min="2551" max="2551" width="6" style="5" customWidth="1"/>
    <col min="2552" max="2552" width="5.75" style="5" customWidth="1"/>
    <col min="2553" max="2553" width="10.5" style="5" customWidth="1"/>
    <col min="2554" max="2554" width="7.5" style="5" customWidth="1"/>
    <col min="2555" max="2555" width="6.375" style="5" customWidth="1"/>
    <col min="2556" max="2556" width="6.5" style="5" customWidth="1"/>
    <col min="2557" max="2557" width="6.375" style="5" customWidth="1"/>
    <col min="2558" max="2558" width="7.875" style="5" customWidth="1"/>
    <col min="2559" max="2559" width="7.75" style="5" customWidth="1"/>
    <col min="2560" max="2563" width="6.5" style="5" customWidth="1"/>
    <col min="2564" max="2564" width="6.875" style="5" customWidth="1"/>
    <col min="2565" max="2565" width="9" style="5"/>
    <col min="2566" max="2566" width="6.125" style="5" customWidth="1"/>
    <col min="2567" max="2567" width="7.5" style="5" customWidth="1"/>
    <col min="2568" max="2568" width="7.625" style="5" customWidth="1"/>
    <col min="2569" max="2569" width="7.75" style="5" customWidth="1"/>
    <col min="2570" max="2570" width="10.125" style="5" bestFit="1" customWidth="1"/>
    <col min="2571" max="2571" width="12" style="5" customWidth="1"/>
    <col min="2572" max="2572" width="10.25" style="5" bestFit="1" customWidth="1"/>
    <col min="2573" max="2573" width="8.75" style="5" bestFit="1" customWidth="1"/>
    <col min="2574" max="2574" width="7.75" style="5" customWidth="1"/>
    <col min="2575" max="2575" width="9.125" style="5" customWidth="1"/>
    <col min="2576" max="2576" width="9.875" style="5" customWidth="1"/>
    <col min="2577" max="2577" width="7.75" style="5" customWidth="1"/>
    <col min="2578" max="2578" width="9.375" style="5" customWidth="1"/>
    <col min="2579" max="2579" width="9" style="5"/>
    <col min="2580" max="2580" width="5.875" style="5" customWidth="1"/>
    <col min="2581" max="2581" width="7.125" style="5" customWidth="1"/>
    <col min="2582" max="2582" width="8.125" style="5" customWidth="1"/>
    <col min="2583" max="2583" width="10.25" style="5" customWidth="1"/>
    <col min="2584" max="2804" width="9" style="5"/>
    <col min="2805" max="2805" width="36.875" style="5" bestFit="1" customWidth="1"/>
    <col min="2806" max="2806" width="7.125" style="5" customWidth="1"/>
    <col min="2807" max="2807" width="6" style="5" customWidth="1"/>
    <col min="2808" max="2808" width="5.75" style="5" customWidth="1"/>
    <col min="2809" max="2809" width="10.5" style="5" customWidth="1"/>
    <col min="2810" max="2810" width="7.5" style="5" customWidth="1"/>
    <col min="2811" max="2811" width="6.375" style="5" customWidth="1"/>
    <col min="2812" max="2812" width="6.5" style="5" customWidth="1"/>
    <col min="2813" max="2813" width="6.375" style="5" customWidth="1"/>
    <col min="2814" max="2814" width="7.875" style="5" customWidth="1"/>
    <col min="2815" max="2815" width="7.75" style="5" customWidth="1"/>
    <col min="2816" max="2819" width="6.5" style="5" customWidth="1"/>
    <col min="2820" max="2820" width="6.875" style="5" customWidth="1"/>
    <col min="2821" max="2821" width="9" style="5"/>
    <col min="2822" max="2822" width="6.125" style="5" customWidth="1"/>
    <col min="2823" max="2823" width="7.5" style="5" customWidth="1"/>
    <col min="2824" max="2824" width="7.625" style="5" customWidth="1"/>
    <col min="2825" max="2825" width="7.75" style="5" customWidth="1"/>
    <col min="2826" max="2826" width="10.125" style="5" bestFit="1" customWidth="1"/>
    <col min="2827" max="2827" width="12" style="5" customWidth="1"/>
    <col min="2828" max="2828" width="10.25" style="5" bestFit="1" customWidth="1"/>
    <col min="2829" max="2829" width="8.75" style="5" bestFit="1" customWidth="1"/>
    <col min="2830" max="2830" width="7.75" style="5" customWidth="1"/>
    <col min="2831" max="2831" width="9.125" style="5" customWidth="1"/>
    <col min="2832" max="2832" width="9.875" style="5" customWidth="1"/>
    <col min="2833" max="2833" width="7.75" style="5" customWidth="1"/>
    <col min="2834" max="2834" width="9.375" style="5" customWidth="1"/>
    <col min="2835" max="2835" width="9" style="5"/>
    <col min="2836" max="2836" width="5.875" style="5" customWidth="1"/>
    <col min="2837" max="2837" width="7.125" style="5" customWidth="1"/>
    <col min="2838" max="2838" width="8.125" style="5" customWidth="1"/>
    <col min="2839" max="2839" width="10.25" style="5" customWidth="1"/>
    <col min="2840" max="3060" width="9" style="5"/>
    <col min="3061" max="3061" width="36.875" style="5" bestFit="1" customWidth="1"/>
    <col min="3062" max="3062" width="7.125" style="5" customWidth="1"/>
    <col min="3063" max="3063" width="6" style="5" customWidth="1"/>
    <col min="3064" max="3064" width="5.75" style="5" customWidth="1"/>
    <col min="3065" max="3065" width="10.5" style="5" customWidth="1"/>
    <col min="3066" max="3066" width="7.5" style="5" customWidth="1"/>
    <col min="3067" max="3067" width="6.375" style="5" customWidth="1"/>
    <col min="3068" max="3068" width="6.5" style="5" customWidth="1"/>
    <col min="3069" max="3069" width="6.375" style="5" customWidth="1"/>
    <col min="3070" max="3070" width="7.875" style="5" customWidth="1"/>
    <col min="3071" max="3071" width="7.75" style="5" customWidth="1"/>
    <col min="3072" max="3075" width="6.5" style="5" customWidth="1"/>
    <col min="3076" max="3076" width="6.875" style="5" customWidth="1"/>
    <col min="3077" max="3077" width="9" style="5"/>
    <col min="3078" max="3078" width="6.125" style="5" customWidth="1"/>
    <col min="3079" max="3079" width="7.5" style="5" customWidth="1"/>
    <col min="3080" max="3080" width="7.625" style="5" customWidth="1"/>
    <col min="3081" max="3081" width="7.75" style="5" customWidth="1"/>
    <col min="3082" max="3082" width="10.125" style="5" bestFit="1" customWidth="1"/>
    <col min="3083" max="3083" width="12" style="5" customWidth="1"/>
    <col min="3084" max="3084" width="10.25" style="5" bestFit="1" customWidth="1"/>
    <col min="3085" max="3085" width="8.75" style="5" bestFit="1" customWidth="1"/>
    <col min="3086" max="3086" width="7.75" style="5" customWidth="1"/>
    <col min="3087" max="3087" width="9.125" style="5" customWidth="1"/>
    <col min="3088" max="3088" width="9.875" style="5" customWidth="1"/>
    <col min="3089" max="3089" width="7.75" style="5" customWidth="1"/>
    <col min="3090" max="3090" width="9.375" style="5" customWidth="1"/>
    <col min="3091" max="3091" width="9" style="5"/>
    <col min="3092" max="3092" width="5.875" style="5" customWidth="1"/>
    <col min="3093" max="3093" width="7.125" style="5" customWidth="1"/>
    <col min="3094" max="3094" width="8.125" style="5" customWidth="1"/>
    <col min="3095" max="3095" width="10.25" style="5" customWidth="1"/>
    <col min="3096" max="3316" width="9" style="5"/>
    <col min="3317" max="3317" width="36.875" style="5" bestFit="1" customWidth="1"/>
    <col min="3318" max="3318" width="7.125" style="5" customWidth="1"/>
    <col min="3319" max="3319" width="6" style="5" customWidth="1"/>
    <col min="3320" max="3320" width="5.75" style="5" customWidth="1"/>
    <col min="3321" max="3321" width="10.5" style="5" customWidth="1"/>
    <col min="3322" max="3322" width="7.5" style="5" customWidth="1"/>
    <col min="3323" max="3323" width="6.375" style="5" customWidth="1"/>
    <col min="3324" max="3324" width="6.5" style="5" customWidth="1"/>
    <col min="3325" max="3325" width="6.375" style="5" customWidth="1"/>
    <col min="3326" max="3326" width="7.875" style="5" customWidth="1"/>
    <col min="3327" max="3327" width="7.75" style="5" customWidth="1"/>
    <col min="3328" max="3331" width="6.5" style="5" customWidth="1"/>
    <col min="3332" max="3332" width="6.875" style="5" customWidth="1"/>
    <col min="3333" max="3333" width="9" style="5"/>
    <col min="3334" max="3334" width="6.125" style="5" customWidth="1"/>
    <col min="3335" max="3335" width="7.5" style="5" customWidth="1"/>
    <col min="3336" max="3336" width="7.625" style="5" customWidth="1"/>
    <col min="3337" max="3337" width="7.75" style="5" customWidth="1"/>
    <col min="3338" max="3338" width="10.125" style="5" bestFit="1" customWidth="1"/>
    <col min="3339" max="3339" width="12" style="5" customWidth="1"/>
    <col min="3340" max="3340" width="10.25" style="5" bestFit="1" customWidth="1"/>
    <col min="3341" max="3341" width="8.75" style="5" bestFit="1" customWidth="1"/>
    <col min="3342" max="3342" width="7.75" style="5" customWidth="1"/>
    <col min="3343" max="3343" width="9.125" style="5" customWidth="1"/>
    <col min="3344" max="3344" width="9.875" style="5" customWidth="1"/>
    <col min="3345" max="3345" width="7.75" style="5" customWidth="1"/>
    <col min="3346" max="3346" width="9.375" style="5" customWidth="1"/>
    <col min="3347" max="3347" width="9" style="5"/>
    <col min="3348" max="3348" width="5.875" style="5" customWidth="1"/>
    <col min="3349" max="3349" width="7.125" style="5" customWidth="1"/>
    <col min="3350" max="3350" width="8.125" style="5" customWidth="1"/>
    <col min="3351" max="3351" width="10.25" style="5" customWidth="1"/>
    <col min="3352" max="3572" width="9" style="5"/>
    <col min="3573" max="3573" width="36.875" style="5" bestFit="1" customWidth="1"/>
    <col min="3574" max="3574" width="7.125" style="5" customWidth="1"/>
    <col min="3575" max="3575" width="6" style="5" customWidth="1"/>
    <col min="3576" max="3576" width="5.75" style="5" customWidth="1"/>
    <col min="3577" max="3577" width="10.5" style="5" customWidth="1"/>
    <col min="3578" max="3578" width="7.5" style="5" customWidth="1"/>
    <col min="3579" max="3579" width="6.375" style="5" customWidth="1"/>
    <col min="3580" max="3580" width="6.5" style="5" customWidth="1"/>
    <col min="3581" max="3581" width="6.375" style="5" customWidth="1"/>
    <col min="3582" max="3582" width="7.875" style="5" customWidth="1"/>
    <col min="3583" max="3583" width="7.75" style="5" customWidth="1"/>
    <col min="3584" max="3587" width="6.5" style="5" customWidth="1"/>
    <col min="3588" max="3588" width="6.875" style="5" customWidth="1"/>
    <col min="3589" max="3589" width="9" style="5"/>
    <col min="3590" max="3590" width="6.125" style="5" customWidth="1"/>
    <col min="3591" max="3591" width="7.5" style="5" customWidth="1"/>
    <col min="3592" max="3592" width="7.625" style="5" customWidth="1"/>
    <col min="3593" max="3593" width="7.75" style="5" customWidth="1"/>
    <col min="3594" max="3594" width="10.125" style="5" bestFit="1" customWidth="1"/>
    <col min="3595" max="3595" width="12" style="5" customWidth="1"/>
    <col min="3596" max="3596" width="10.25" style="5" bestFit="1" customWidth="1"/>
    <col min="3597" max="3597" width="8.75" style="5" bestFit="1" customWidth="1"/>
    <col min="3598" max="3598" width="7.75" style="5" customWidth="1"/>
    <col min="3599" max="3599" width="9.125" style="5" customWidth="1"/>
    <col min="3600" max="3600" width="9.875" style="5" customWidth="1"/>
    <col min="3601" max="3601" width="7.75" style="5" customWidth="1"/>
    <col min="3602" max="3602" width="9.375" style="5" customWidth="1"/>
    <col min="3603" max="3603" width="9" style="5"/>
    <col min="3604" max="3604" width="5.875" style="5" customWidth="1"/>
    <col min="3605" max="3605" width="7.125" style="5" customWidth="1"/>
    <col min="3606" max="3606" width="8.125" style="5" customWidth="1"/>
    <col min="3607" max="3607" width="10.25" style="5" customWidth="1"/>
    <col min="3608" max="3828" width="9" style="5"/>
    <col min="3829" max="3829" width="36.875" style="5" bestFit="1" customWidth="1"/>
    <col min="3830" max="3830" width="7.125" style="5" customWidth="1"/>
    <col min="3831" max="3831" width="6" style="5" customWidth="1"/>
    <col min="3832" max="3832" width="5.75" style="5" customWidth="1"/>
    <col min="3833" max="3833" width="10.5" style="5" customWidth="1"/>
    <col min="3834" max="3834" width="7.5" style="5" customWidth="1"/>
    <col min="3835" max="3835" width="6.375" style="5" customWidth="1"/>
    <col min="3836" max="3836" width="6.5" style="5" customWidth="1"/>
    <col min="3837" max="3837" width="6.375" style="5" customWidth="1"/>
    <col min="3838" max="3838" width="7.875" style="5" customWidth="1"/>
    <col min="3839" max="3839" width="7.75" style="5" customWidth="1"/>
    <col min="3840" max="3843" width="6.5" style="5" customWidth="1"/>
    <col min="3844" max="3844" width="6.875" style="5" customWidth="1"/>
    <col min="3845" max="3845" width="9" style="5"/>
    <col min="3846" max="3846" width="6.125" style="5" customWidth="1"/>
    <col min="3847" max="3847" width="7.5" style="5" customWidth="1"/>
    <col min="3848" max="3848" width="7.625" style="5" customWidth="1"/>
    <col min="3849" max="3849" width="7.75" style="5" customWidth="1"/>
    <col min="3850" max="3850" width="10.125" style="5" bestFit="1" customWidth="1"/>
    <col min="3851" max="3851" width="12" style="5" customWidth="1"/>
    <col min="3852" max="3852" width="10.25" style="5" bestFit="1" customWidth="1"/>
    <col min="3853" max="3853" width="8.75" style="5" bestFit="1" customWidth="1"/>
    <col min="3854" max="3854" width="7.75" style="5" customWidth="1"/>
    <col min="3855" max="3855" width="9.125" style="5" customWidth="1"/>
    <col min="3856" max="3856" width="9.875" style="5" customWidth="1"/>
    <col min="3857" max="3857" width="7.75" style="5" customWidth="1"/>
    <col min="3858" max="3858" width="9.375" style="5" customWidth="1"/>
    <col min="3859" max="3859" width="9" style="5"/>
    <col min="3860" max="3860" width="5.875" style="5" customWidth="1"/>
    <col min="3861" max="3861" width="7.125" style="5" customWidth="1"/>
    <col min="3862" max="3862" width="8.125" style="5" customWidth="1"/>
    <col min="3863" max="3863" width="10.25" style="5" customWidth="1"/>
    <col min="3864" max="4084" width="9" style="5"/>
    <col min="4085" max="4085" width="36.875" style="5" bestFit="1" customWidth="1"/>
    <col min="4086" max="4086" width="7.125" style="5" customWidth="1"/>
    <col min="4087" max="4087" width="6" style="5" customWidth="1"/>
    <col min="4088" max="4088" width="5.75" style="5" customWidth="1"/>
    <col min="4089" max="4089" width="10.5" style="5" customWidth="1"/>
    <col min="4090" max="4090" width="7.5" style="5" customWidth="1"/>
    <col min="4091" max="4091" width="6.375" style="5" customWidth="1"/>
    <col min="4092" max="4092" width="6.5" style="5" customWidth="1"/>
    <col min="4093" max="4093" width="6.375" style="5" customWidth="1"/>
    <col min="4094" max="4094" width="7.875" style="5" customWidth="1"/>
    <col min="4095" max="4095" width="7.75" style="5" customWidth="1"/>
    <col min="4096" max="4099" width="6.5" style="5" customWidth="1"/>
    <col min="4100" max="4100" width="6.875" style="5" customWidth="1"/>
    <col min="4101" max="4101" width="9" style="5"/>
    <col min="4102" max="4102" width="6.125" style="5" customWidth="1"/>
    <col min="4103" max="4103" width="7.5" style="5" customWidth="1"/>
    <col min="4104" max="4104" width="7.625" style="5" customWidth="1"/>
    <col min="4105" max="4105" width="7.75" style="5" customWidth="1"/>
    <col min="4106" max="4106" width="10.125" style="5" bestFit="1" customWidth="1"/>
    <col min="4107" max="4107" width="12" style="5" customWidth="1"/>
    <col min="4108" max="4108" width="10.25" style="5" bestFit="1" customWidth="1"/>
    <col min="4109" max="4109" width="8.75" style="5" bestFit="1" customWidth="1"/>
    <col min="4110" max="4110" width="7.75" style="5" customWidth="1"/>
    <col min="4111" max="4111" width="9.125" style="5" customWidth="1"/>
    <col min="4112" max="4112" width="9.875" style="5" customWidth="1"/>
    <col min="4113" max="4113" width="7.75" style="5" customWidth="1"/>
    <col min="4114" max="4114" width="9.375" style="5" customWidth="1"/>
    <col min="4115" max="4115" width="9" style="5"/>
    <col min="4116" max="4116" width="5.875" style="5" customWidth="1"/>
    <col min="4117" max="4117" width="7.125" style="5" customWidth="1"/>
    <col min="4118" max="4118" width="8.125" style="5" customWidth="1"/>
    <col min="4119" max="4119" width="10.25" style="5" customWidth="1"/>
    <col min="4120" max="4340" width="9" style="5"/>
    <col min="4341" max="4341" width="36.875" style="5" bestFit="1" customWidth="1"/>
    <col min="4342" max="4342" width="7.125" style="5" customWidth="1"/>
    <col min="4343" max="4343" width="6" style="5" customWidth="1"/>
    <col min="4344" max="4344" width="5.75" style="5" customWidth="1"/>
    <col min="4345" max="4345" width="10.5" style="5" customWidth="1"/>
    <col min="4346" max="4346" width="7.5" style="5" customWidth="1"/>
    <col min="4347" max="4347" width="6.375" style="5" customWidth="1"/>
    <col min="4348" max="4348" width="6.5" style="5" customWidth="1"/>
    <col min="4349" max="4349" width="6.375" style="5" customWidth="1"/>
    <col min="4350" max="4350" width="7.875" style="5" customWidth="1"/>
    <col min="4351" max="4351" width="7.75" style="5" customWidth="1"/>
    <col min="4352" max="4355" width="6.5" style="5" customWidth="1"/>
    <col min="4356" max="4356" width="6.875" style="5" customWidth="1"/>
    <col min="4357" max="4357" width="9" style="5"/>
    <col min="4358" max="4358" width="6.125" style="5" customWidth="1"/>
    <col min="4359" max="4359" width="7.5" style="5" customWidth="1"/>
    <col min="4360" max="4360" width="7.625" style="5" customWidth="1"/>
    <col min="4361" max="4361" width="7.75" style="5" customWidth="1"/>
    <col min="4362" max="4362" width="10.125" style="5" bestFit="1" customWidth="1"/>
    <col min="4363" max="4363" width="12" style="5" customWidth="1"/>
    <col min="4364" max="4364" width="10.25" style="5" bestFit="1" customWidth="1"/>
    <col min="4365" max="4365" width="8.75" style="5" bestFit="1" customWidth="1"/>
    <col min="4366" max="4366" width="7.75" style="5" customWidth="1"/>
    <col min="4367" max="4367" width="9.125" style="5" customWidth="1"/>
    <col min="4368" max="4368" width="9.875" style="5" customWidth="1"/>
    <col min="4369" max="4369" width="7.75" style="5" customWidth="1"/>
    <col min="4370" max="4370" width="9.375" style="5" customWidth="1"/>
    <col min="4371" max="4371" width="9" style="5"/>
    <col min="4372" max="4372" width="5.875" style="5" customWidth="1"/>
    <col min="4373" max="4373" width="7.125" style="5" customWidth="1"/>
    <col min="4374" max="4374" width="8.125" style="5" customWidth="1"/>
    <col min="4375" max="4375" width="10.25" style="5" customWidth="1"/>
    <col min="4376" max="4596" width="9" style="5"/>
    <col min="4597" max="4597" width="36.875" style="5" bestFit="1" customWidth="1"/>
    <col min="4598" max="4598" width="7.125" style="5" customWidth="1"/>
    <col min="4599" max="4599" width="6" style="5" customWidth="1"/>
    <col min="4600" max="4600" width="5.75" style="5" customWidth="1"/>
    <col min="4601" max="4601" width="10.5" style="5" customWidth="1"/>
    <col min="4602" max="4602" width="7.5" style="5" customWidth="1"/>
    <col min="4603" max="4603" width="6.375" style="5" customWidth="1"/>
    <col min="4604" max="4604" width="6.5" style="5" customWidth="1"/>
    <col min="4605" max="4605" width="6.375" style="5" customWidth="1"/>
    <col min="4606" max="4606" width="7.875" style="5" customWidth="1"/>
    <col min="4607" max="4607" width="7.75" style="5" customWidth="1"/>
    <col min="4608" max="4611" width="6.5" style="5" customWidth="1"/>
    <col min="4612" max="4612" width="6.875" style="5" customWidth="1"/>
    <col min="4613" max="4613" width="9" style="5"/>
    <col min="4614" max="4614" width="6.125" style="5" customWidth="1"/>
    <col min="4615" max="4615" width="7.5" style="5" customWidth="1"/>
    <col min="4616" max="4616" width="7.625" style="5" customWidth="1"/>
    <col min="4617" max="4617" width="7.75" style="5" customWidth="1"/>
    <col min="4618" max="4618" width="10.125" style="5" bestFit="1" customWidth="1"/>
    <col min="4619" max="4619" width="12" style="5" customWidth="1"/>
    <col min="4620" max="4620" width="10.25" style="5" bestFit="1" customWidth="1"/>
    <col min="4621" max="4621" width="8.75" style="5" bestFit="1" customWidth="1"/>
    <col min="4622" max="4622" width="7.75" style="5" customWidth="1"/>
    <col min="4623" max="4623" width="9.125" style="5" customWidth="1"/>
    <col min="4624" max="4624" width="9.875" style="5" customWidth="1"/>
    <col min="4625" max="4625" width="7.75" style="5" customWidth="1"/>
    <col min="4626" max="4626" width="9.375" style="5" customWidth="1"/>
    <col min="4627" max="4627" width="9" style="5"/>
    <col min="4628" max="4628" width="5.875" style="5" customWidth="1"/>
    <col min="4629" max="4629" width="7.125" style="5" customWidth="1"/>
    <col min="4630" max="4630" width="8.125" style="5" customWidth="1"/>
    <col min="4631" max="4631" width="10.25" style="5" customWidth="1"/>
    <col min="4632" max="4852" width="9" style="5"/>
    <col min="4853" max="4853" width="36.875" style="5" bestFit="1" customWidth="1"/>
    <col min="4854" max="4854" width="7.125" style="5" customWidth="1"/>
    <col min="4855" max="4855" width="6" style="5" customWidth="1"/>
    <col min="4856" max="4856" width="5.75" style="5" customWidth="1"/>
    <col min="4857" max="4857" width="10.5" style="5" customWidth="1"/>
    <col min="4858" max="4858" width="7.5" style="5" customWidth="1"/>
    <col min="4859" max="4859" width="6.375" style="5" customWidth="1"/>
    <col min="4860" max="4860" width="6.5" style="5" customWidth="1"/>
    <col min="4861" max="4861" width="6.375" style="5" customWidth="1"/>
    <col min="4862" max="4862" width="7.875" style="5" customWidth="1"/>
    <col min="4863" max="4863" width="7.75" style="5" customWidth="1"/>
    <col min="4864" max="4867" width="6.5" style="5" customWidth="1"/>
    <col min="4868" max="4868" width="6.875" style="5" customWidth="1"/>
    <col min="4869" max="4869" width="9" style="5"/>
    <col min="4870" max="4870" width="6.125" style="5" customWidth="1"/>
    <col min="4871" max="4871" width="7.5" style="5" customWidth="1"/>
    <col min="4872" max="4872" width="7.625" style="5" customWidth="1"/>
    <col min="4873" max="4873" width="7.75" style="5" customWidth="1"/>
    <col min="4874" max="4874" width="10.125" style="5" bestFit="1" customWidth="1"/>
    <col min="4875" max="4875" width="12" style="5" customWidth="1"/>
    <col min="4876" max="4876" width="10.25" style="5" bestFit="1" customWidth="1"/>
    <col min="4877" max="4877" width="8.75" style="5" bestFit="1" customWidth="1"/>
    <col min="4878" max="4878" width="7.75" style="5" customWidth="1"/>
    <col min="4879" max="4879" width="9.125" style="5" customWidth="1"/>
    <col min="4880" max="4880" width="9.875" style="5" customWidth="1"/>
    <col min="4881" max="4881" width="7.75" style="5" customWidth="1"/>
    <col min="4882" max="4882" width="9.375" style="5" customWidth="1"/>
    <col min="4883" max="4883" width="9" style="5"/>
    <col min="4884" max="4884" width="5.875" style="5" customWidth="1"/>
    <col min="4885" max="4885" width="7.125" style="5" customWidth="1"/>
    <col min="4886" max="4886" width="8.125" style="5" customWidth="1"/>
    <col min="4887" max="4887" width="10.25" style="5" customWidth="1"/>
    <col min="4888" max="5108" width="9" style="5"/>
    <col min="5109" max="5109" width="36.875" style="5" bestFit="1" customWidth="1"/>
    <col min="5110" max="5110" width="7.125" style="5" customWidth="1"/>
    <col min="5111" max="5111" width="6" style="5" customWidth="1"/>
    <col min="5112" max="5112" width="5.75" style="5" customWidth="1"/>
    <col min="5113" max="5113" width="10.5" style="5" customWidth="1"/>
    <col min="5114" max="5114" width="7.5" style="5" customWidth="1"/>
    <col min="5115" max="5115" width="6.375" style="5" customWidth="1"/>
    <col min="5116" max="5116" width="6.5" style="5" customWidth="1"/>
    <col min="5117" max="5117" width="6.375" style="5" customWidth="1"/>
    <col min="5118" max="5118" width="7.875" style="5" customWidth="1"/>
    <col min="5119" max="5119" width="7.75" style="5" customWidth="1"/>
    <col min="5120" max="5123" width="6.5" style="5" customWidth="1"/>
    <col min="5124" max="5124" width="6.875" style="5" customWidth="1"/>
    <col min="5125" max="5125" width="9" style="5"/>
    <col min="5126" max="5126" width="6.125" style="5" customWidth="1"/>
    <col min="5127" max="5127" width="7.5" style="5" customWidth="1"/>
    <col min="5128" max="5128" width="7.625" style="5" customWidth="1"/>
    <col min="5129" max="5129" width="7.75" style="5" customWidth="1"/>
    <col min="5130" max="5130" width="10.125" style="5" bestFit="1" customWidth="1"/>
    <col min="5131" max="5131" width="12" style="5" customWidth="1"/>
    <col min="5132" max="5132" width="10.25" style="5" bestFit="1" customWidth="1"/>
    <col min="5133" max="5133" width="8.75" style="5" bestFit="1" customWidth="1"/>
    <col min="5134" max="5134" width="7.75" style="5" customWidth="1"/>
    <col min="5135" max="5135" width="9.125" style="5" customWidth="1"/>
    <col min="5136" max="5136" width="9.875" style="5" customWidth="1"/>
    <col min="5137" max="5137" width="7.75" style="5" customWidth="1"/>
    <col min="5138" max="5138" width="9.375" style="5" customWidth="1"/>
    <col min="5139" max="5139" width="9" style="5"/>
    <col min="5140" max="5140" width="5.875" style="5" customWidth="1"/>
    <col min="5141" max="5141" width="7.125" style="5" customWidth="1"/>
    <col min="5142" max="5142" width="8.125" style="5" customWidth="1"/>
    <col min="5143" max="5143" width="10.25" style="5" customWidth="1"/>
    <col min="5144" max="5364" width="9" style="5"/>
    <col min="5365" max="5365" width="36.875" style="5" bestFit="1" customWidth="1"/>
    <col min="5366" max="5366" width="7.125" style="5" customWidth="1"/>
    <col min="5367" max="5367" width="6" style="5" customWidth="1"/>
    <col min="5368" max="5368" width="5.75" style="5" customWidth="1"/>
    <col min="5369" max="5369" width="10.5" style="5" customWidth="1"/>
    <col min="5370" max="5370" width="7.5" style="5" customWidth="1"/>
    <col min="5371" max="5371" width="6.375" style="5" customWidth="1"/>
    <col min="5372" max="5372" width="6.5" style="5" customWidth="1"/>
    <col min="5373" max="5373" width="6.375" style="5" customWidth="1"/>
    <col min="5374" max="5374" width="7.875" style="5" customWidth="1"/>
    <col min="5375" max="5375" width="7.75" style="5" customWidth="1"/>
    <col min="5376" max="5379" width="6.5" style="5" customWidth="1"/>
    <col min="5380" max="5380" width="6.875" style="5" customWidth="1"/>
    <col min="5381" max="5381" width="9" style="5"/>
    <col min="5382" max="5382" width="6.125" style="5" customWidth="1"/>
    <col min="5383" max="5383" width="7.5" style="5" customWidth="1"/>
    <col min="5384" max="5384" width="7.625" style="5" customWidth="1"/>
    <col min="5385" max="5385" width="7.75" style="5" customWidth="1"/>
    <col min="5386" max="5386" width="10.125" style="5" bestFit="1" customWidth="1"/>
    <col min="5387" max="5387" width="12" style="5" customWidth="1"/>
    <col min="5388" max="5388" width="10.25" style="5" bestFit="1" customWidth="1"/>
    <col min="5389" max="5389" width="8.75" style="5" bestFit="1" customWidth="1"/>
    <col min="5390" max="5390" width="7.75" style="5" customWidth="1"/>
    <col min="5391" max="5391" width="9.125" style="5" customWidth="1"/>
    <col min="5392" max="5392" width="9.875" style="5" customWidth="1"/>
    <col min="5393" max="5393" width="7.75" style="5" customWidth="1"/>
    <col min="5394" max="5394" width="9.375" style="5" customWidth="1"/>
    <col min="5395" max="5395" width="9" style="5"/>
    <col min="5396" max="5396" width="5.875" style="5" customWidth="1"/>
    <col min="5397" max="5397" width="7.125" style="5" customWidth="1"/>
    <col min="5398" max="5398" width="8.125" style="5" customWidth="1"/>
    <col min="5399" max="5399" width="10.25" style="5" customWidth="1"/>
    <col min="5400" max="5620" width="9" style="5"/>
    <col min="5621" max="5621" width="36.875" style="5" bestFit="1" customWidth="1"/>
    <col min="5622" max="5622" width="7.125" style="5" customWidth="1"/>
    <col min="5623" max="5623" width="6" style="5" customWidth="1"/>
    <col min="5624" max="5624" width="5.75" style="5" customWidth="1"/>
    <col min="5625" max="5625" width="10.5" style="5" customWidth="1"/>
    <col min="5626" max="5626" width="7.5" style="5" customWidth="1"/>
    <col min="5627" max="5627" width="6.375" style="5" customWidth="1"/>
    <col min="5628" max="5628" width="6.5" style="5" customWidth="1"/>
    <col min="5629" max="5629" width="6.375" style="5" customWidth="1"/>
    <col min="5630" max="5630" width="7.875" style="5" customWidth="1"/>
    <col min="5631" max="5631" width="7.75" style="5" customWidth="1"/>
    <col min="5632" max="5635" width="6.5" style="5" customWidth="1"/>
    <col min="5636" max="5636" width="6.875" style="5" customWidth="1"/>
    <col min="5637" max="5637" width="9" style="5"/>
    <col min="5638" max="5638" width="6.125" style="5" customWidth="1"/>
    <col min="5639" max="5639" width="7.5" style="5" customWidth="1"/>
    <col min="5640" max="5640" width="7.625" style="5" customWidth="1"/>
    <col min="5641" max="5641" width="7.75" style="5" customWidth="1"/>
    <col min="5642" max="5642" width="10.125" style="5" bestFit="1" customWidth="1"/>
    <col min="5643" max="5643" width="12" style="5" customWidth="1"/>
    <col min="5644" max="5644" width="10.25" style="5" bestFit="1" customWidth="1"/>
    <col min="5645" max="5645" width="8.75" style="5" bestFit="1" customWidth="1"/>
    <col min="5646" max="5646" width="7.75" style="5" customWidth="1"/>
    <col min="5647" max="5647" width="9.125" style="5" customWidth="1"/>
    <col min="5648" max="5648" width="9.875" style="5" customWidth="1"/>
    <col min="5649" max="5649" width="7.75" style="5" customWidth="1"/>
    <col min="5650" max="5650" width="9.375" style="5" customWidth="1"/>
    <col min="5651" max="5651" width="9" style="5"/>
    <col min="5652" max="5652" width="5.875" style="5" customWidth="1"/>
    <col min="5653" max="5653" width="7.125" style="5" customWidth="1"/>
    <col min="5654" max="5654" width="8.125" style="5" customWidth="1"/>
    <col min="5655" max="5655" width="10.25" style="5" customWidth="1"/>
    <col min="5656" max="5876" width="9" style="5"/>
    <col min="5877" max="5877" width="36.875" style="5" bestFit="1" customWidth="1"/>
    <col min="5878" max="5878" width="7.125" style="5" customWidth="1"/>
    <col min="5879" max="5879" width="6" style="5" customWidth="1"/>
    <col min="5880" max="5880" width="5.75" style="5" customWidth="1"/>
    <col min="5881" max="5881" width="10.5" style="5" customWidth="1"/>
    <col min="5882" max="5882" width="7.5" style="5" customWidth="1"/>
    <col min="5883" max="5883" width="6.375" style="5" customWidth="1"/>
    <col min="5884" max="5884" width="6.5" style="5" customWidth="1"/>
    <col min="5885" max="5885" width="6.375" style="5" customWidth="1"/>
    <col min="5886" max="5886" width="7.875" style="5" customWidth="1"/>
    <col min="5887" max="5887" width="7.75" style="5" customWidth="1"/>
    <col min="5888" max="5891" width="6.5" style="5" customWidth="1"/>
    <col min="5892" max="5892" width="6.875" style="5" customWidth="1"/>
    <col min="5893" max="5893" width="9" style="5"/>
    <col min="5894" max="5894" width="6.125" style="5" customWidth="1"/>
    <col min="5895" max="5895" width="7.5" style="5" customWidth="1"/>
    <col min="5896" max="5896" width="7.625" style="5" customWidth="1"/>
    <col min="5897" max="5897" width="7.75" style="5" customWidth="1"/>
    <col min="5898" max="5898" width="10.125" style="5" bestFit="1" customWidth="1"/>
    <col min="5899" max="5899" width="12" style="5" customWidth="1"/>
    <col min="5900" max="5900" width="10.25" style="5" bestFit="1" customWidth="1"/>
    <col min="5901" max="5901" width="8.75" style="5" bestFit="1" customWidth="1"/>
    <col min="5902" max="5902" width="7.75" style="5" customWidth="1"/>
    <col min="5903" max="5903" width="9.125" style="5" customWidth="1"/>
    <col min="5904" max="5904" width="9.875" style="5" customWidth="1"/>
    <col min="5905" max="5905" width="7.75" style="5" customWidth="1"/>
    <col min="5906" max="5906" width="9.375" style="5" customWidth="1"/>
    <col min="5907" max="5907" width="9" style="5"/>
    <col min="5908" max="5908" width="5.875" style="5" customWidth="1"/>
    <col min="5909" max="5909" width="7.125" style="5" customWidth="1"/>
    <col min="5910" max="5910" width="8.125" style="5" customWidth="1"/>
    <col min="5911" max="5911" width="10.25" style="5" customWidth="1"/>
    <col min="5912" max="6132" width="9" style="5"/>
    <col min="6133" max="6133" width="36.875" style="5" bestFit="1" customWidth="1"/>
    <col min="6134" max="6134" width="7.125" style="5" customWidth="1"/>
    <col min="6135" max="6135" width="6" style="5" customWidth="1"/>
    <col min="6136" max="6136" width="5.75" style="5" customWidth="1"/>
    <col min="6137" max="6137" width="10.5" style="5" customWidth="1"/>
    <col min="6138" max="6138" width="7.5" style="5" customWidth="1"/>
    <col min="6139" max="6139" width="6.375" style="5" customWidth="1"/>
    <col min="6140" max="6140" width="6.5" style="5" customWidth="1"/>
    <col min="6141" max="6141" width="6.375" style="5" customWidth="1"/>
    <col min="6142" max="6142" width="7.875" style="5" customWidth="1"/>
    <col min="6143" max="6143" width="7.75" style="5" customWidth="1"/>
    <col min="6144" max="6147" width="6.5" style="5" customWidth="1"/>
    <col min="6148" max="6148" width="6.875" style="5" customWidth="1"/>
    <col min="6149" max="6149" width="9" style="5"/>
    <col min="6150" max="6150" width="6.125" style="5" customWidth="1"/>
    <col min="6151" max="6151" width="7.5" style="5" customWidth="1"/>
    <col min="6152" max="6152" width="7.625" style="5" customWidth="1"/>
    <col min="6153" max="6153" width="7.75" style="5" customWidth="1"/>
    <col min="6154" max="6154" width="10.125" style="5" bestFit="1" customWidth="1"/>
    <col min="6155" max="6155" width="12" style="5" customWidth="1"/>
    <col min="6156" max="6156" width="10.25" style="5" bestFit="1" customWidth="1"/>
    <col min="6157" max="6157" width="8.75" style="5" bestFit="1" customWidth="1"/>
    <col min="6158" max="6158" width="7.75" style="5" customWidth="1"/>
    <col min="6159" max="6159" width="9.125" style="5" customWidth="1"/>
    <col min="6160" max="6160" width="9.875" style="5" customWidth="1"/>
    <col min="6161" max="6161" width="7.75" style="5" customWidth="1"/>
    <col min="6162" max="6162" width="9.375" style="5" customWidth="1"/>
    <col min="6163" max="6163" width="9" style="5"/>
    <col min="6164" max="6164" width="5.875" style="5" customWidth="1"/>
    <col min="6165" max="6165" width="7.125" style="5" customWidth="1"/>
    <col min="6166" max="6166" width="8.125" style="5" customWidth="1"/>
    <col min="6167" max="6167" width="10.25" style="5" customWidth="1"/>
    <col min="6168" max="6388" width="9" style="5"/>
    <col min="6389" max="6389" width="36.875" style="5" bestFit="1" customWidth="1"/>
    <col min="6390" max="6390" width="7.125" style="5" customWidth="1"/>
    <col min="6391" max="6391" width="6" style="5" customWidth="1"/>
    <col min="6392" max="6392" width="5.75" style="5" customWidth="1"/>
    <col min="6393" max="6393" width="10.5" style="5" customWidth="1"/>
    <col min="6394" max="6394" width="7.5" style="5" customWidth="1"/>
    <col min="6395" max="6395" width="6.375" style="5" customWidth="1"/>
    <col min="6396" max="6396" width="6.5" style="5" customWidth="1"/>
    <col min="6397" max="6397" width="6.375" style="5" customWidth="1"/>
    <col min="6398" max="6398" width="7.875" style="5" customWidth="1"/>
    <col min="6399" max="6399" width="7.75" style="5" customWidth="1"/>
    <col min="6400" max="6403" width="6.5" style="5" customWidth="1"/>
    <col min="6404" max="6404" width="6.875" style="5" customWidth="1"/>
    <col min="6405" max="6405" width="9" style="5"/>
    <col min="6406" max="6406" width="6.125" style="5" customWidth="1"/>
    <col min="6407" max="6407" width="7.5" style="5" customWidth="1"/>
    <col min="6408" max="6408" width="7.625" style="5" customWidth="1"/>
    <col min="6409" max="6409" width="7.75" style="5" customWidth="1"/>
    <col min="6410" max="6410" width="10.125" style="5" bestFit="1" customWidth="1"/>
    <col min="6411" max="6411" width="12" style="5" customWidth="1"/>
    <col min="6412" max="6412" width="10.25" style="5" bestFit="1" customWidth="1"/>
    <col min="6413" max="6413" width="8.75" style="5" bestFit="1" customWidth="1"/>
    <col min="6414" max="6414" width="7.75" style="5" customWidth="1"/>
    <col min="6415" max="6415" width="9.125" style="5" customWidth="1"/>
    <col min="6416" max="6416" width="9.875" style="5" customWidth="1"/>
    <col min="6417" max="6417" width="7.75" style="5" customWidth="1"/>
    <col min="6418" max="6418" width="9.375" style="5" customWidth="1"/>
    <col min="6419" max="6419" width="9" style="5"/>
    <col min="6420" max="6420" width="5.875" style="5" customWidth="1"/>
    <col min="6421" max="6421" width="7.125" style="5" customWidth="1"/>
    <col min="6422" max="6422" width="8.125" style="5" customWidth="1"/>
    <col min="6423" max="6423" width="10.25" style="5" customWidth="1"/>
    <col min="6424" max="6644" width="9" style="5"/>
    <col min="6645" max="6645" width="36.875" style="5" bestFit="1" customWidth="1"/>
    <col min="6646" max="6646" width="7.125" style="5" customWidth="1"/>
    <col min="6647" max="6647" width="6" style="5" customWidth="1"/>
    <col min="6648" max="6648" width="5.75" style="5" customWidth="1"/>
    <col min="6649" max="6649" width="10.5" style="5" customWidth="1"/>
    <col min="6650" max="6650" width="7.5" style="5" customWidth="1"/>
    <col min="6651" max="6651" width="6.375" style="5" customWidth="1"/>
    <col min="6652" max="6652" width="6.5" style="5" customWidth="1"/>
    <col min="6653" max="6653" width="6.375" style="5" customWidth="1"/>
    <col min="6654" max="6654" width="7.875" style="5" customWidth="1"/>
    <col min="6655" max="6655" width="7.75" style="5" customWidth="1"/>
    <col min="6656" max="6659" width="6.5" style="5" customWidth="1"/>
    <col min="6660" max="6660" width="6.875" style="5" customWidth="1"/>
    <col min="6661" max="6661" width="9" style="5"/>
    <col min="6662" max="6662" width="6.125" style="5" customWidth="1"/>
    <col min="6663" max="6663" width="7.5" style="5" customWidth="1"/>
    <col min="6664" max="6664" width="7.625" style="5" customWidth="1"/>
    <col min="6665" max="6665" width="7.75" style="5" customWidth="1"/>
    <col min="6666" max="6666" width="10.125" style="5" bestFit="1" customWidth="1"/>
    <col min="6667" max="6667" width="12" style="5" customWidth="1"/>
    <col min="6668" max="6668" width="10.25" style="5" bestFit="1" customWidth="1"/>
    <col min="6669" max="6669" width="8.75" style="5" bestFit="1" customWidth="1"/>
    <col min="6670" max="6670" width="7.75" style="5" customWidth="1"/>
    <col min="6671" max="6671" width="9.125" style="5" customWidth="1"/>
    <col min="6672" max="6672" width="9.875" style="5" customWidth="1"/>
    <col min="6673" max="6673" width="7.75" style="5" customWidth="1"/>
    <col min="6674" max="6674" width="9.375" style="5" customWidth="1"/>
    <col min="6675" max="6675" width="9" style="5"/>
    <col min="6676" max="6676" width="5.875" style="5" customWidth="1"/>
    <col min="6677" max="6677" width="7.125" style="5" customWidth="1"/>
    <col min="6678" max="6678" width="8.125" style="5" customWidth="1"/>
    <col min="6679" max="6679" width="10.25" style="5" customWidth="1"/>
    <col min="6680" max="6900" width="9" style="5"/>
    <col min="6901" max="6901" width="36.875" style="5" bestFit="1" customWidth="1"/>
    <col min="6902" max="6902" width="7.125" style="5" customWidth="1"/>
    <col min="6903" max="6903" width="6" style="5" customWidth="1"/>
    <col min="6904" max="6904" width="5.75" style="5" customWidth="1"/>
    <col min="6905" max="6905" width="10.5" style="5" customWidth="1"/>
    <col min="6906" max="6906" width="7.5" style="5" customWidth="1"/>
    <col min="6907" max="6907" width="6.375" style="5" customWidth="1"/>
    <col min="6908" max="6908" width="6.5" style="5" customWidth="1"/>
    <col min="6909" max="6909" width="6.375" style="5" customWidth="1"/>
    <col min="6910" max="6910" width="7.875" style="5" customWidth="1"/>
    <col min="6911" max="6911" width="7.75" style="5" customWidth="1"/>
    <col min="6912" max="6915" width="6.5" style="5" customWidth="1"/>
    <col min="6916" max="6916" width="6.875" style="5" customWidth="1"/>
    <col min="6917" max="6917" width="9" style="5"/>
    <col min="6918" max="6918" width="6.125" style="5" customWidth="1"/>
    <col min="6919" max="6919" width="7.5" style="5" customWidth="1"/>
    <col min="6920" max="6920" width="7.625" style="5" customWidth="1"/>
    <col min="6921" max="6921" width="7.75" style="5" customWidth="1"/>
    <col min="6922" max="6922" width="10.125" style="5" bestFit="1" customWidth="1"/>
    <col min="6923" max="6923" width="12" style="5" customWidth="1"/>
    <col min="6924" max="6924" width="10.25" style="5" bestFit="1" customWidth="1"/>
    <col min="6925" max="6925" width="8.75" style="5" bestFit="1" customWidth="1"/>
    <col min="6926" max="6926" width="7.75" style="5" customWidth="1"/>
    <col min="6927" max="6927" width="9.125" style="5" customWidth="1"/>
    <col min="6928" max="6928" width="9.875" style="5" customWidth="1"/>
    <col min="6929" max="6929" width="7.75" style="5" customWidth="1"/>
    <col min="6930" max="6930" width="9.375" style="5" customWidth="1"/>
    <col min="6931" max="6931" width="9" style="5"/>
    <col min="6932" max="6932" width="5.875" style="5" customWidth="1"/>
    <col min="6933" max="6933" width="7.125" style="5" customWidth="1"/>
    <col min="6934" max="6934" width="8.125" style="5" customWidth="1"/>
    <col min="6935" max="6935" width="10.25" style="5" customWidth="1"/>
    <col min="6936" max="7156" width="9" style="5"/>
    <col min="7157" max="7157" width="36.875" style="5" bestFit="1" customWidth="1"/>
    <col min="7158" max="7158" width="7.125" style="5" customWidth="1"/>
    <col min="7159" max="7159" width="6" style="5" customWidth="1"/>
    <col min="7160" max="7160" width="5.75" style="5" customWidth="1"/>
    <col min="7161" max="7161" width="10.5" style="5" customWidth="1"/>
    <col min="7162" max="7162" width="7.5" style="5" customWidth="1"/>
    <col min="7163" max="7163" width="6.375" style="5" customWidth="1"/>
    <col min="7164" max="7164" width="6.5" style="5" customWidth="1"/>
    <col min="7165" max="7165" width="6.375" style="5" customWidth="1"/>
    <col min="7166" max="7166" width="7.875" style="5" customWidth="1"/>
    <col min="7167" max="7167" width="7.75" style="5" customWidth="1"/>
    <col min="7168" max="7171" width="6.5" style="5" customWidth="1"/>
    <col min="7172" max="7172" width="6.875" style="5" customWidth="1"/>
    <col min="7173" max="7173" width="9" style="5"/>
    <col min="7174" max="7174" width="6.125" style="5" customWidth="1"/>
    <col min="7175" max="7175" width="7.5" style="5" customWidth="1"/>
    <col min="7176" max="7176" width="7.625" style="5" customWidth="1"/>
    <col min="7177" max="7177" width="7.75" style="5" customWidth="1"/>
    <col min="7178" max="7178" width="10.125" style="5" bestFit="1" customWidth="1"/>
    <col min="7179" max="7179" width="12" style="5" customWidth="1"/>
    <col min="7180" max="7180" width="10.25" style="5" bestFit="1" customWidth="1"/>
    <col min="7181" max="7181" width="8.75" style="5" bestFit="1" customWidth="1"/>
    <col min="7182" max="7182" width="7.75" style="5" customWidth="1"/>
    <col min="7183" max="7183" width="9.125" style="5" customWidth="1"/>
    <col min="7184" max="7184" width="9.875" style="5" customWidth="1"/>
    <col min="7185" max="7185" width="7.75" style="5" customWidth="1"/>
    <col min="7186" max="7186" width="9.375" style="5" customWidth="1"/>
    <col min="7187" max="7187" width="9" style="5"/>
    <col min="7188" max="7188" width="5.875" style="5" customWidth="1"/>
    <col min="7189" max="7189" width="7.125" style="5" customWidth="1"/>
    <col min="7190" max="7190" width="8.125" style="5" customWidth="1"/>
    <col min="7191" max="7191" width="10.25" style="5" customWidth="1"/>
    <col min="7192" max="7412" width="9" style="5"/>
    <col min="7413" max="7413" width="36.875" style="5" bestFit="1" customWidth="1"/>
    <col min="7414" max="7414" width="7.125" style="5" customWidth="1"/>
    <col min="7415" max="7415" width="6" style="5" customWidth="1"/>
    <col min="7416" max="7416" width="5.75" style="5" customWidth="1"/>
    <col min="7417" max="7417" width="10.5" style="5" customWidth="1"/>
    <col min="7418" max="7418" width="7.5" style="5" customWidth="1"/>
    <col min="7419" max="7419" width="6.375" style="5" customWidth="1"/>
    <col min="7420" max="7420" width="6.5" style="5" customWidth="1"/>
    <col min="7421" max="7421" width="6.375" style="5" customWidth="1"/>
    <col min="7422" max="7422" width="7.875" style="5" customWidth="1"/>
    <col min="7423" max="7423" width="7.75" style="5" customWidth="1"/>
    <col min="7424" max="7427" width="6.5" style="5" customWidth="1"/>
    <col min="7428" max="7428" width="6.875" style="5" customWidth="1"/>
    <col min="7429" max="7429" width="9" style="5"/>
    <col min="7430" max="7430" width="6.125" style="5" customWidth="1"/>
    <col min="7431" max="7431" width="7.5" style="5" customWidth="1"/>
    <col min="7432" max="7432" width="7.625" style="5" customWidth="1"/>
    <col min="7433" max="7433" width="7.75" style="5" customWidth="1"/>
    <col min="7434" max="7434" width="10.125" style="5" bestFit="1" customWidth="1"/>
    <col min="7435" max="7435" width="12" style="5" customWidth="1"/>
    <col min="7436" max="7436" width="10.25" style="5" bestFit="1" customWidth="1"/>
    <col min="7437" max="7437" width="8.75" style="5" bestFit="1" customWidth="1"/>
    <col min="7438" max="7438" width="7.75" style="5" customWidth="1"/>
    <col min="7439" max="7439" width="9.125" style="5" customWidth="1"/>
    <col min="7440" max="7440" width="9.875" style="5" customWidth="1"/>
    <col min="7441" max="7441" width="7.75" style="5" customWidth="1"/>
    <col min="7442" max="7442" width="9.375" style="5" customWidth="1"/>
    <col min="7443" max="7443" width="9" style="5"/>
    <col min="7444" max="7444" width="5.875" style="5" customWidth="1"/>
    <col min="7445" max="7445" width="7.125" style="5" customWidth="1"/>
    <col min="7446" max="7446" width="8.125" style="5" customWidth="1"/>
    <col min="7447" max="7447" width="10.25" style="5" customWidth="1"/>
    <col min="7448" max="7668" width="9" style="5"/>
    <col min="7669" max="7669" width="36.875" style="5" bestFit="1" customWidth="1"/>
    <col min="7670" max="7670" width="7.125" style="5" customWidth="1"/>
    <col min="7671" max="7671" width="6" style="5" customWidth="1"/>
    <col min="7672" max="7672" width="5.75" style="5" customWidth="1"/>
    <col min="7673" max="7673" width="10.5" style="5" customWidth="1"/>
    <col min="7674" max="7674" width="7.5" style="5" customWidth="1"/>
    <col min="7675" max="7675" width="6.375" style="5" customWidth="1"/>
    <col min="7676" max="7676" width="6.5" style="5" customWidth="1"/>
    <col min="7677" max="7677" width="6.375" style="5" customWidth="1"/>
    <col min="7678" max="7678" width="7.875" style="5" customWidth="1"/>
    <col min="7679" max="7679" width="7.75" style="5" customWidth="1"/>
    <col min="7680" max="7683" width="6.5" style="5" customWidth="1"/>
    <col min="7684" max="7684" width="6.875" style="5" customWidth="1"/>
    <col min="7685" max="7685" width="9" style="5"/>
    <col min="7686" max="7686" width="6.125" style="5" customWidth="1"/>
    <col min="7687" max="7687" width="7.5" style="5" customWidth="1"/>
    <col min="7688" max="7688" width="7.625" style="5" customWidth="1"/>
    <col min="7689" max="7689" width="7.75" style="5" customWidth="1"/>
    <col min="7690" max="7690" width="10.125" style="5" bestFit="1" customWidth="1"/>
    <col min="7691" max="7691" width="12" style="5" customWidth="1"/>
    <col min="7692" max="7692" width="10.25" style="5" bestFit="1" customWidth="1"/>
    <col min="7693" max="7693" width="8.75" style="5" bestFit="1" customWidth="1"/>
    <col min="7694" max="7694" width="7.75" style="5" customWidth="1"/>
    <col min="7695" max="7695" width="9.125" style="5" customWidth="1"/>
    <col min="7696" max="7696" width="9.875" style="5" customWidth="1"/>
    <col min="7697" max="7697" width="7.75" style="5" customWidth="1"/>
    <col min="7698" max="7698" width="9.375" style="5" customWidth="1"/>
    <col min="7699" max="7699" width="9" style="5"/>
    <col min="7700" max="7700" width="5.875" style="5" customWidth="1"/>
    <col min="7701" max="7701" width="7.125" style="5" customWidth="1"/>
    <col min="7702" max="7702" width="8.125" style="5" customWidth="1"/>
    <col min="7703" max="7703" width="10.25" style="5" customWidth="1"/>
    <col min="7704" max="7924" width="9" style="5"/>
    <col min="7925" max="7925" width="36.875" style="5" bestFit="1" customWidth="1"/>
    <col min="7926" max="7926" width="7.125" style="5" customWidth="1"/>
    <col min="7927" max="7927" width="6" style="5" customWidth="1"/>
    <col min="7928" max="7928" width="5.75" style="5" customWidth="1"/>
    <col min="7929" max="7929" width="10.5" style="5" customWidth="1"/>
    <col min="7930" max="7930" width="7.5" style="5" customWidth="1"/>
    <col min="7931" max="7931" width="6.375" style="5" customWidth="1"/>
    <col min="7932" max="7932" width="6.5" style="5" customWidth="1"/>
    <col min="7933" max="7933" width="6.375" style="5" customWidth="1"/>
    <col min="7934" max="7934" width="7.875" style="5" customWidth="1"/>
    <col min="7935" max="7935" width="7.75" style="5" customWidth="1"/>
    <col min="7936" max="7939" width="6.5" style="5" customWidth="1"/>
    <col min="7940" max="7940" width="6.875" style="5" customWidth="1"/>
    <col min="7941" max="7941" width="9" style="5"/>
    <col min="7942" max="7942" width="6.125" style="5" customWidth="1"/>
    <col min="7943" max="7943" width="7.5" style="5" customWidth="1"/>
    <col min="7944" max="7944" width="7.625" style="5" customWidth="1"/>
    <col min="7945" max="7945" width="7.75" style="5" customWidth="1"/>
    <col min="7946" max="7946" width="10.125" style="5" bestFit="1" customWidth="1"/>
    <col min="7947" max="7947" width="12" style="5" customWidth="1"/>
    <col min="7948" max="7948" width="10.25" style="5" bestFit="1" customWidth="1"/>
    <col min="7949" max="7949" width="8.75" style="5" bestFit="1" customWidth="1"/>
    <col min="7950" max="7950" width="7.75" style="5" customWidth="1"/>
    <col min="7951" max="7951" width="9.125" style="5" customWidth="1"/>
    <col min="7952" max="7952" width="9.875" style="5" customWidth="1"/>
    <col min="7953" max="7953" width="7.75" style="5" customWidth="1"/>
    <col min="7954" max="7954" width="9.375" style="5" customWidth="1"/>
    <col min="7955" max="7955" width="9" style="5"/>
    <col min="7956" max="7956" width="5.875" style="5" customWidth="1"/>
    <col min="7957" max="7957" width="7.125" style="5" customWidth="1"/>
    <col min="7958" max="7958" width="8.125" style="5" customWidth="1"/>
    <col min="7959" max="7959" width="10.25" style="5" customWidth="1"/>
    <col min="7960" max="8180" width="9" style="5"/>
    <col min="8181" max="8181" width="36.875" style="5" bestFit="1" customWidth="1"/>
    <col min="8182" max="8182" width="7.125" style="5" customWidth="1"/>
    <col min="8183" max="8183" width="6" style="5" customWidth="1"/>
    <col min="8184" max="8184" width="5.75" style="5" customWidth="1"/>
    <col min="8185" max="8185" width="10.5" style="5" customWidth="1"/>
    <col min="8186" max="8186" width="7.5" style="5" customWidth="1"/>
    <col min="8187" max="8187" width="6.375" style="5" customWidth="1"/>
    <col min="8188" max="8188" width="6.5" style="5" customWidth="1"/>
    <col min="8189" max="8189" width="6.375" style="5" customWidth="1"/>
    <col min="8190" max="8190" width="7.875" style="5" customWidth="1"/>
    <col min="8191" max="8191" width="7.75" style="5" customWidth="1"/>
    <col min="8192" max="8195" width="6.5" style="5" customWidth="1"/>
    <col min="8196" max="8196" width="6.875" style="5" customWidth="1"/>
    <col min="8197" max="8197" width="9" style="5"/>
    <col min="8198" max="8198" width="6.125" style="5" customWidth="1"/>
    <col min="8199" max="8199" width="7.5" style="5" customWidth="1"/>
    <col min="8200" max="8200" width="7.625" style="5" customWidth="1"/>
    <col min="8201" max="8201" width="7.75" style="5" customWidth="1"/>
    <col min="8202" max="8202" width="10.125" style="5" bestFit="1" customWidth="1"/>
    <col min="8203" max="8203" width="12" style="5" customWidth="1"/>
    <col min="8204" max="8204" width="10.25" style="5" bestFit="1" customWidth="1"/>
    <col min="8205" max="8205" width="8.75" style="5" bestFit="1" customWidth="1"/>
    <col min="8206" max="8206" width="7.75" style="5" customWidth="1"/>
    <col min="8207" max="8207" width="9.125" style="5" customWidth="1"/>
    <col min="8208" max="8208" width="9.875" style="5" customWidth="1"/>
    <col min="8209" max="8209" width="7.75" style="5" customWidth="1"/>
    <col min="8210" max="8210" width="9.375" style="5" customWidth="1"/>
    <col min="8211" max="8211" width="9" style="5"/>
    <col min="8212" max="8212" width="5.875" style="5" customWidth="1"/>
    <col min="8213" max="8213" width="7.125" style="5" customWidth="1"/>
    <col min="8214" max="8214" width="8.125" style="5" customWidth="1"/>
    <col min="8215" max="8215" width="10.25" style="5" customWidth="1"/>
    <col min="8216" max="8436" width="9" style="5"/>
    <col min="8437" max="8437" width="36.875" style="5" bestFit="1" customWidth="1"/>
    <col min="8438" max="8438" width="7.125" style="5" customWidth="1"/>
    <col min="8439" max="8439" width="6" style="5" customWidth="1"/>
    <col min="8440" max="8440" width="5.75" style="5" customWidth="1"/>
    <col min="8441" max="8441" width="10.5" style="5" customWidth="1"/>
    <col min="8442" max="8442" width="7.5" style="5" customWidth="1"/>
    <col min="8443" max="8443" width="6.375" style="5" customWidth="1"/>
    <col min="8444" max="8444" width="6.5" style="5" customWidth="1"/>
    <col min="8445" max="8445" width="6.375" style="5" customWidth="1"/>
    <col min="8446" max="8446" width="7.875" style="5" customWidth="1"/>
    <col min="8447" max="8447" width="7.75" style="5" customWidth="1"/>
    <col min="8448" max="8451" width="6.5" style="5" customWidth="1"/>
    <col min="8452" max="8452" width="6.875" style="5" customWidth="1"/>
    <col min="8453" max="8453" width="9" style="5"/>
    <col min="8454" max="8454" width="6.125" style="5" customWidth="1"/>
    <col min="8455" max="8455" width="7.5" style="5" customWidth="1"/>
    <col min="8456" max="8456" width="7.625" style="5" customWidth="1"/>
    <col min="8457" max="8457" width="7.75" style="5" customWidth="1"/>
    <col min="8458" max="8458" width="10.125" style="5" bestFit="1" customWidth="1"/>
    <col min="8459" max="8459" width="12" style="5" customWidth="1"/>
    <col min="8460" max="8460" width="10.25" style="5" bestFit="1" customWidth="1"/>
    <col min="8461" max="8461" width="8.75" style="5" bestFit="1" customWidth="1"/>
    <col min="8462" max="8462" width="7.75" style="5" customWidth="1"/>
    <col min="8463" max="8463" width="9.125" style="5" customWidth="1"/>
    <col min="8464" max="8464" width="9.875" style="5" customWidth="1"/>
    <col min="8465" max="8465" width="7.75" style="5" customWidth="1"/>
    <col min="8466" max="8466" width="9.375" style="5" customWidth="1"/>
    <col min="8467" max="8467" width="9" style="5"/>
    <col min="8468" max="8468" width="5.875" style="5" customWidth="1"/>
    <col min="8469" max="8469" width="7.125" style="5" customWidth="1"/>
    <col min="8470" max="8470" width="8.125" style="5" customWidth="1"/>
    <col min="8471" max="8471" width="10.25" style="5" customWidth="1"/>
    <col min="8472" max="8692" width="9" style="5"/>
    <col min="8693" max="8693" width="36.875" style="5" bestFit="1" customWidth="1"/>
    <col min="8694" max="8694" width="7.125" style="5" customWidth="1"/>
    <col min="8695" max="8695" width="6" style="5" customWidth="1"/>
    <col min="8696" max="8696" width="5.75" style="5" customWidth="1"/>
    <col min="8697" max="8697" width="10.5" style="5" customWidth="1"/>
    <col min="8698" max="8698" width="7.5" style="5" customWidth="1"/>
    <col min="8699" max="8699" width="6.375" style="5" customWidth="1"/>
    <col min="8700" max="8700" width="6.5" style="5" customWidth="1"/>
    <col min="8701" max="8701" width="6.375" style="5" customWidth="1"/>
    <col min="8702" max="8702" width="7.875" style="5" customWidth="1"/>
    <col min="8703" max="8703" width="7.75" style="5" customWidth="1"/>
    <col min="8704" max="8707" width="6.5" style="5" customWidth="1"/>
    <col min="8708" max="8708" width="6.875" style="5" customWidth="1"/>
    <col min="8709" max="8709" width="9" style="5"/>
    <col min="8710" max="8710" width="6.125" style="5" customWidth="1"/>
    <col min="8711" max="8711" width="7.5" style="5" customWidth="1"/>
    <col min="8712" max="8712" width="7.625" style="5" customWidth="1"/>
    <col min="8713" max="8713" width="7.75" style="5" customWidth="1"/>
    <col min="8714" max="8714" width="10.125" style="5" bestFit="1" customWidth="1"/>
    <col min="8715" max="8715" width="12" style="5" customWidth="1"/>
    <col min="8716" max="8716" width="10.25" style="5" bestFit="1" customWidth="1"/>
    <col min="8717" max="8717" width="8.75" style="5" bestFit="1" customWidth="1"/>
    <col min="8718" max="8718" width="7.75" style="5" customWidth="1"/>
    <col min="8719" max="8719" width="9.125" style="5" customWidth="1"/>
    <col min="8720" max="8720" width="9.875" style="5" customWidth="1"/>
    <col min="8721" max="8721" width="7.75" style="5" customWidth="1"/>
    <col min="8722" max="8722" width="9.375" style="5" customWidth="1"/>
    <col min="8723" max="8723" width="9" style="5"/>
    <col min="8724" max="8724" width="5.875" style="5" customWidth="1"/>
    <col min="8725" max="8725" width="7.125" style="5" customWidth="1"/>
    <col min="8726" max="8726" width="8.125" style="5" customWidth="1"/>
    <col min="8727" max="8727" width="10.25" style="5" customWidth="1"/>
    <col min="8728" max="8948" width="9" style="5"/>
    <col min="8949" max="8949" width="36.875" style="5" bestFit="1" customWidth="1"/>
    <col min="8950" max="8950" width="7.125" style="5" customWidth="1"/>
    <col min="8951" max="8951" width="6" style="5" customWidth="1"/>
    <col min="8952" max="8952" width="5.75" style="5" customWidth="1"/>
    <col min="8953" max="8953" width="10.5" style="5" customWidth="1"/>
    <col min="8954" max="8954" width="7.5" style="5" customWidth="1"/>
    <col min="8955" max="8955" width="6.375" style="5" customWidth="1"/>
    <col min="8956" max="8956" width="6.5" style="5" customWidth="1"/>
    <col min="8957" max="8957" width="6.375" style="5" customWidth="1"/>
    <col min="8958" max="8958" width="7.875" style="5" customWidth="1"/>
    <col min="8959" max="8959" width="7.75" style="5" customWidth="1"/>
    <col min="8960" max="8963" width="6.5" style="5" customWidth="1"/>
    <col min="8964" max="8964" width="6.875" style="5" customWidth="1"/>
    <col min="8965" max="8965" width="9" style="5"/>
    <col min="8966" max="8966" width="6.125" style="5" customWidth="1"/>
    <col min="8967" max="8967" width="7.5" style="5" customWidth="1"/>
    <col min="8968" max="8968" width="7.625" style="5" customWidth="1"/>
    <col min="8969" max="8969" width="7.75" style="5" customWidth="1"/>
    <col min="8970" max="8970" width="10.125" style="5" bestFit="1" customWidth="1"/>
    <col min="8971" max="8971" width="12" style="5" customWidth="1"/>
    <col min="8972" max="8972" width="10.25" style="5" bestFit="1" customWidth="1"/>
    <col min="8973" max="8973" width="8.75" style="5" bestFit="1" customWidth="1"/>
    <col min="8974" max="8974" width="7.75" style="5" customWidth="1"/>
    <col min="8975" max="8975" width="9.125" style="5" customWidth="1"/>
    <col min="8976" max="8976" width="9.875" style="5" customWidth="1"/>
    <col min="8977" max="8977" width="7.75" style="5" customWidth="1"/>
    <col min="8978" max="8978" width="9.375" style="5" customWidth="1"/>
    <col min="8979" max="8979" width="9" style="5"/>
    <col min="8980" max="8980" width="5.875" style="5" customWidth="1"/>
    <col min="8981" max="8981" width="7.125" style="5" customWidth="1"/>
    <col min="8982" max="8982" width="8.125" style="5" customWidth="1"/>
    <col min="8983" max="8983" width="10.25" style="5" customWidth="1"/>
    <col min="8984" max="9204" width="9" style="5"/>
    <col min="9205" max="9205" width="36.875" style="5" bestFit="1" customWidth="1"/>
    <col min="9206" max="9206" width="7.125" style="5" customWidth="1"/>
    <col min="9207" max="9207" width="6" style="5" customWidth="1"/>
    <col min="9208" max="9208" width="5.75" style="5" customWidth="1"/>
    <col min="9209" max="9209" width="10.5" style="5" customWidth="1"/>
    <col min="9210" max="9210" width="7.5" style="5" customWidth="1"/>
    <col min="9211" max="9211" width="6.375" style="5" customWidth="1"/>
    <col min="9212" max="9212" width="6.5" style="5" customWidth="1"/>
    <col min="9213" max="9213" width="6.375" style="5" customWidth="1"/>
    <col min="9214" max="9214" width="7.875" style="5" customWidth="1"/>
    <col min="9215" max="9215" width="7.75" style="5" customWidth="1"/>
    <col min="9216" max="9219" width="6.5" style="5" customWidth="1"/>
    <col min="9220" max="9220" width="6.875" style="5" customWidth="1"/>
    <col min="9221" max="9221" width="9" style="5"/>
    <col min="9222" max="9222" width="6.125" style="5" customWidth="1"/>
    <col min="9223" max="9223" width="7.5" style="5" customWidth="1"/>
    <col min="9224" max="9224" width="7.625" style="5" customWidth="1"/>
    <col min="9225" max="9225" width="7.75" style="5" customWidth="1"/>
    <col min="9226" max="9226" width="10.125" style="5" bestFit="1" customWidth="1"/>
    <col min="9227" max="9227" width="12" style="5" customWidth="1"/>
    <col min="9228" max="9228" width="10.25" style="5" bestFit="1" customWidth="1"/>
    <col min="9229" max="9229" width="8.75" style="5" bestFit="1" customWidth="1"/>
    <col min="9230" max="9230" width="7.75" style="5" customWidth="1"/>
    <col min="9231" max="9231" width="9.125" style="5" customWidth="1"/>
    <col min="9232" max="9232" width="9.875" style="5" customWidth="1"/>
    <col min="9233" max="9233" width="7.75" style="5" customWidth="1"/>
    <col min="9234" max="9234" width="9.375" style="5" customWidth="1"/>
    <col min="9235" max="9235" width="9" style="5"/>
    <col min="9236" max="9236" width="5.875" style="5" customWidth="1"/>
    <col min="9237" max="9237" width="7.125" style="5" customWidth="1"/>
    <col min="9238" max="9238" width="8.125" style="5" customWidth="1"/>
    <col min="9239" max="9239" width="10.25" style="5" customWidth="1"/>
    <col min="9240" max="9460" width="9" style="5"/>
    <col min="9461" max="9461" width="36.875" style="5" bestFit="1" customWidth="1"/>
    <col min="9462" max="9462" width="7.125" style="5" customWidth="1"/>
    <col min="9463" max="9463" width="6" style="5" customWidth="1"/>
    <col min="9464" max="9464" width="5.75" style="5" customWidth="1"/>
    <col min="9465" max="9465" width="10.5" style="5" customWidth="1"/>
    <col min="9466" max="9466" width="7.5" style="5" customWidth="1"/>
    <col min="9467" max="9467" width="6.375" style="5" customWidth="1"/>
    <col min="9468" max="9468" width="6.5" style="5" customWidth="1"/>
    <col min="9469" max="9469" width="6.375" style="5" customWidth="1"/>
    <col min="9470" max="9470" width="7.875" style="5" customWidth="1"/>
    <col min="9471" max="9471" width="7.75" style="5" customWidth="1"/>
    <col min="9472" max="9475" width="6.5" style="5" customWidth="1"/>
    <col min="9476" max="9476" width="6.875" style="5" customWidth="1"/>
    <col min="9477" max="9477" width="9" style="5"/>
    <col min="9478" max="9478" width="6.125" style="5" customWidth="1"/>
    <col min="9479" max="9479" width="7.5" style="5" customWidth="1"/>
    <col min="9480" max="9480" width="7.625" style="5" customWidth="1"/>
    <col min="9481" max="9481" width="7.75" style="5" customWidth="1"/>
    <col min="9482" max="9482" width="10.125" style="5" bestFit="1" customWidth="1"/>
    <col min="9483" max="9483" width="12" style="5" customWidth="1"/>
    <col min="9484" max="9484" width="10.25" style="5" bestFit="1" customWidth="1"/>
    <col min="9485" max="9485" width="8.75" style="5" bestFit="1" customWidth="1"/>
    <col min="9486" max="9486" width="7.75" style="5" customWidth="1"/>
    <col min="9487" max="9487" width="9.125" style="5" customWidth="1"/>
    <col min="9488" max="9488" width="9.875" style="5" customWidth="1"/>
    <col min="9489" max="9489" width="7.75" style="5" customWidth="1"/>
    <col min="9490" max="9490" width="9.375" style="5" customWidth="1"/>
    <col min="9491" max="9491" width="9" style="5"/>
    <col min="9492" max="9492" width="5.875" style="5" customWidth="1"/>
    <col min="9493" max="9493" width="7.125" style="5" customWidth="1"/>
    <col min="9494" max="9494" width="8.125" style="5" customWidth="1"/>
    <col min="9495" max="9495" width="10.25" style="5" customWidth="1"/>
    <col min="9496" max="9716" width="9" style="5"/>
    <col min="9717" max="9717" width="36.875" style="5" bestFit="1" customWidth="1"/>
    <col min="9718" max="9718" width="7.125" style="5" customWidth="1"/>
    <col min="9719" max="9719" width="6" style="5" customWidth="1"/>
    <col min="9720" max="9720" width="5.75" style="5" customWidth="1"/>
    <col min="9721" max="9721" width="10.5" style="5" customWidth="1"/>
    <col min="9722" max="9722" width="7.5" style="5" customWidth="1"/>
    <col min="9723" max="9723" width="6.375" style="5" customWidth="1"/>
    <col min="9724" max="9724" width="6.5" style="5" customWidth="1"/>
    <col min="9725" max="9725" width="6.375" style="5" customWidth="1"/>
    <col min="9726" max="9726" width="7.875" style="5" customWidth="1"/>
    <col min="9727" max="9727" width="7.75" style="5" customWidth="1"/>
    <col min="9728" max="9731" width="6.5" style="5" customWidth="1"/>
    <col min="9732" max="9732" width="6.875" style="5" customWidth="1"/>
    <col min="9733" max="9733" width="9" style="5"/>
    <col min="9734" max="9734" width="6.125" style="5" customWidth="1"/>
    <col min="9735" max="9735" width="7.5" style="5" customWidth="1"/>
    <col min="9736" max="9736" width="7.625" style="5" customWidth="1"/>
    <col min="9737" max="9737" width="7.75" style="5" customWidth="1"/>
    <col min="9738" max="9738" width="10.125" style="5" bestFit="1" customWidth="1"/>
    <col min="9739" max="9739" width="12" style="5" customWidth="1"/>
    <col min="9740" max="9740" width="10.25" style="5" bestFit="1" customWidth="1"/>
    <col min="9741" max="9741" width="8.75" style="5" bestFit="1" customWidth="1"/>
    <col min="9742" max="9742" width="7.75" style="5" customWidth="1"/>
    <col min="9743" max="9743" width="9.125" style="5" customWidth="1"/>
    <col min="9744" max="9744" width="9.875" style="5" customWidth="1"/>
    <col min="9745" max="9745" width="7.75" style="5" customWidth="1"/>
    <col min="9746" max="9746" width="9.375" style="5" customWidth="1"/>
    <col min="9747" max="9747" width="9" style="5"/>
    <col min="9748" max="9748" width="5.875" style="5" customWidth="1"/>
    <col min="9749" max="9749" width="7.125" style="5" customWidth="1"/>
    <col min="9750" max="9750" width="8.125" style="5" customWidth="1"/>
    <col min="9751" max="9751" width="10.25" style="5" customWidth="1"/>
    <col min="9752" max="9972" width="9" style="5"/>
    <col min="9973" max="9973" width="36.875" style="5" bestFit="1" customWidth="1"/>
    <col min="9974" max="9974" width="7.125" style="5" customWidth="1"/>
    <col min="9975" max="9975" width="6" style="5" customWidth="1"/>
    <col min="9976" max="9976" width="5.75" style="5" customWidth="1"/>
    <col min="9977" max="9977" width="10.5" style="5" customWidth="1"/>
    <col min="9978" max="9978" width="7.5" style="5" customWidth="1"/>
    <col min="9979" max="9979" width="6.375" style="5" customWidth="1"/>
    <col min="9980" max="9980" width="6.5" style="5" customWidth="1"/>
    <col min="9981" max="9981" width="6.375" style="5" customWidth="1"/>
    <col min="9982" max="9982" width="7.875" style="5" customWidth="1"/>
    <col min="9983" max="9983" width="7.75" style="5" customWidth="1"/>
    <col min="9984" max="9987" width="6.5" style="5" customWidth="1"/>
    <col min="9988" max="9988" width="6.875" style="5" customWidth="1"/>
    <col min="9989" max="9989" width="9" style="5"/>
    <col min="9990" max="9990" width="6.125" style="5" customWidth="1"/>
    <col min="9991" max="9991" width="7.5" style="5" customWidth="1"/>
    <col min="9992" max="9992" width="7.625" style="5" customWidth="1"/>
    <col min="9993" max="9993" width="7.75" style="5" customWidth="1"/>
    <col min="9994" max="9994" width="10.125" style="5" bestFit="1" customWidth="1"/>
    <col min="9995" max="9995" width="12" style="5" customWidth="1"/>
    <col min="9996" max="9996" width="10.25" style="5" bestFit="1" customWidth="1"/>
    <col min="9997" max="9997" width="8.75" style="5" bestFit="1" customWidth="1"/>
    <col min="9998" max="9998" width="7.75" style="5" customWidth="1"/>
    <col min="9999" max="9999" width="9.125" style="5" customWidth="1"/>
    <col min="10000" max="10000" width="9.875" style="5" customWidth="1"/>
    <col min="10001" max="10001" width="7.75" style="5" customWidth="1"/>
    <col min="10002" max="10002" width="9.375" style="5" customWidth="1"/>
    <col min="10003" max="10003" width="9" style="5"/>
    <col min="10004" max="10004" width="5.875" style="5" customWidth="1"/>
    <col min="10005" max="10005" width="7.125" style="5" customWidth="1"/>
    <col min="10006" max="10006" width="8.125" style="5" customWidth="1"/>
    <col min="10007" max="10007" width="10.25" style="5" customWidth="1"/>
    <col min="10008" max="10228" width="9" style="5"/>
    <col min="10229" max="10229" width="36.875" style="5" bestFit="1" customWidth="1"/>
    <col min="10230" max="10230" width="7.125" style="5" customWidth="1"/>
    <col min="10231" max="10231" width="6" style="5" customWidth="1"/>
    <col min="10232" max="10232" width="5.75" style="5" customWidth="1"/>
    <col min="10233" max="10233" width="10.5" style="5" customWidth="1"/>
    <col min="10234" max="10234" width="7.5" style="5" customWidth="1"/>
    <col min="10235" max="10235" width="6.375" style="5" customWidth="1"/>
    <col min="10236" max="10236" width="6.5" style="5" customWidth="1"/>
    <col min="10237" max="10237" width="6.375" style="5" customWidth="1"/>
    <col min="10238" max="10238" width="7.875" style="5" customWidth="1"/>
    <col min="10239" max="10239" width="7.75" style="5" customWidth="1"/>
    <col min="10240" max="10243" width="6.5" style="5" customWidth="1"/>
    <col min="10244" max="10244" width="6.875" style="5" customWidth="1"/>
    <col min="10245" max="10245" width="9" style="5"/>
    <col min="10246" max="10246" width="6.125" style="5" customWidth="1"/>
    <col min="10247" max="10247" width="7.5" style="5" customWidth="1"/>
    <col min="10248" max="10248" width="7.625" style="5" customWidth="1"/>
    <col min="10249" max="10249" width="7.75" style="5" customWidth="1"/>
    <col min="10250" max="10250" width="10.125" style="5" bestFit="1" customWidth="1"/>
    <col min="10251" max="10251" width="12" style="5" customWidth="1"/>
    <col min="10252" max="10252" width="10.25" style="5" bestFit="1" customWidth="1"/>
    <col min="10253" max="10253" width="8.75" style="5" bestFit="1" customWidth="1"/>
    <col min="10254" max="10254" width="7.75" style="5" customWidth="1"/>
    <col min="10255" max="10255" width="9.125" style="5" customWidth="1"/>
    <col min="10256" max="10256" width="9.875" style="5" customWidth="1"/>
    <col min="10257" max="10257" width="7.75" style="5" customWidth="1"/>
    <col min="10258" max="10258" width="9.375" style="5" customWidth="1"/>
    <col min="10259" max="10259" width="9" style="5"/>
    <col min="10260" max="10260" width="5.875" style="5" customWidth="1"/>
    <col min="10261" max="10261" width="7.125" style="5" customWidth="1"/>
    <col min="10262" max="10262" width="8.125" style="5" customWidth="1"/>
    <col min="10263" max="10263" width="10.25" style="5" customWidth="1"/>
    <col min="10264" max="10484" width="9" style="5"/>
    <col min="10485" max="10485" width="36.875" style="5" bestFit="1" customWidth="1"/>
    <col min="10486" max="10486" width="7.125" style="5" customWidth="1"/>
    <col min="10487" max="10487" width="6" style="5" customWidth="1"/>
    <col min="10488" max="10488" width="5.75" style="5" customWidth="1"/>
    <col min="10489" max="10489" width="10.5" style="5" customWidth="1"/>
    <col min="10490" max="10490" width="7.5" style="5" customWidth="1"/>
    <col min="10491" max="10491" width="6.375" style="5" customWidth="1"/>
    <col min="10492" max="10492" width="6.5" style="5" customWidth="1"/>
    <col min="10493" max="10493" width="6.375" style="5" customWidth="1"/>
    <col min="10494" max="10494" width="7.875" style="5" customWidth="1"/>
    <col min="10495" max="10495" width="7.75" style="5" customWidth="1"/>
    <col min="10496" max="10499" width="6.5" style="5" customWidth="1"/>
    <col min="10500" max="10500" width="6.875" style="5" customWidth="1"/>
    <col min="10501" max="10501" width="9" style="5"/>
    <col min="10502" max="10502" width="6.125" style="5" customWidth="1"/>
    <col min="10503" max="10503" width="7.5" style="5" customWidth="1"/>
    <col min="10504" max="10504" width="7.625" style="5" customWidth="1"/>
    <col min="10505" max="10505" width="7.75" style="5" customWidth="1"/>
    <col min="10506" max="10506" width="10.125" style="5" bestFit="1" customWidth="1"/>
    <col min="10507" max="10507" width="12" style="5" customWidth="1"/>
    <col min="10508" max="10508" width="10.25" style="5" bestFit="1" customWidth="1"/>
    <col min="10509" max="10509" width="8.75" style="5" bestFit="1" customWidth="1"/>
    <col min="10510" max="10510" width="7.75" style="5" customWidth="1"/>
    <col min="10511" max="10511" width="9.125" style="5" customWidth="1"/>
    <col min="10512" max="10512" width="9.875" style="5" customWidth="1"/>
    <col min="10513" max="10513" width="7.75" style="5" customWidth="1"/>
    <col min="10514" max="10514" width="9.375" style="5" customWidth="1"/>
    <col min="10515" max="10515" width="9" style="5"/>
    <col min="10516" max="10516" width="5.875" style="5" customWidth="1"/>
    <col min="10517" max="10517" width="7.125" style="5" customWidth="1"/>
    <col min="10518" max="10518" width="8.125" style="5" customWidth="1"/>
    <col min="10519" max="10519" width="10.25" style="5" customWidth="1"/>
    <col min="10520" max="10740" width="9" style="5"/>
    <col min="10741" max="10741" width="36.875" style="5" bestFit="1" customWidth="1"/>
    <col min="10742" max="10742" width="7.125" style="5" customWidth="1"/>
    <col min="10743" max="10743" width="6" style="5" customWidth="1"/>
    <col min="10744" max="10744" width="5.75" style="5" customWidth="1"/>
    <col min="10745" max="10745" width="10.5" style="5" customWidth="1"/>
    <col min="10746" max="10746" width="7.5" style="5" customWidth="1"/>
    <col min="10747" max="10747" width="6.375" style="5" customWidth="1"/>
    <col min="10748" max="10748" width="6.5" style="5" customWidth="1"/>
    <col min="10749" max="10749" width="6.375" style="5" customWidth="1"/>
    <col min="10750" max="10750" width="7.875" style="5" customWidth="1"/>
    <col min="10751" max="10751" width="7.75" style="5" customWidth="1"/>
    <col min="10752" max="10755" width="6.5" style="5" customWidth="1"/>
    <col min="10756" max="10756" width="6.875" style="5" customWidth="1"/>
    <col min="10757" max="10757" width="9" style="5"/>
    <col min="10758" max="10758" width="6.125" style="5" customWidth="1"/>
    <col min="10759" max="10759" width="7.5" style="5" customWidth="1"/>
    <col min="10760" max="10760" width="7.625" style="5" customWidth="1"/>
    <col min="10761" max="10761" width="7.75" style="5" customWidth="1"/>
    <col min="10762" max="10762" width="10.125" style="5" bestFit="1" customWidth="1"/>
    <col min="10763" max="10763" width="12" style="5" customWidth="1"/>
    <col min="10764" max="10764" width="10.25" style="5" bestFit="1" customWidth="1"/>
    <col min="10765" max="10765" width="8.75" style="5" bestFit="1" customWidth="1"/>
    <col min="10766" max="10766" width="7.75" style="5" customWidth="1"/>
    <col min="10767" max="10767" width="9.125" style="5" customWidth="1"/>
    <col min="10768" max="10768" width="9.875" style="5" customWidth="1"/>
    <col min="10769" max="10769" width="7.75" style="5" customWidth="1"/>
    <col min="10770" max="10770" width="9.375" style="5" customWidth="1"/>
    <col min="10771" max="10771" width="9" style="5"/>
    <col min="10772" max="10772" width="5.875" style="5" customWidth="1"/>
    <col min="10773" max="10773" width="7.125" style="5" customWidth="1"/>
    <col min="10774" max="10774" width="8.125" style="5" customWidth="1"/>
    <col min="10775" max="10775" width="10.25" style="5" customWidth="1"/>
    <col min="10776" max="10996" width="9" style="5"/>
    <col min="10997" max="10997" width="36.875" style="5" bestFit="1" customWidth="1"/>
    <col min="10998" max="10998" width="7.125" style="5" customWidth="1"/>
    <col min="10999" max="10999" width="6" style="5" customWidth="1"/>
    <col min="11000" max="11000" width="5.75" style="5" customWidth="1"/>
    <col min="11001" max="11001" width="10.5" style="5" customWidth="1"/>
    <col min="11002" max="11002" width="7.5" style="5" customWidth="1"/>
    <col min="11003" max="11003" width="6.375" style="5" customWidth="1"/>
    <col min="11004" max="11004" width="6.5" style="5" customWidth="1"/>
    <col min="11005" max="11005" width="6.375" style="5" customWidth="1"/>
    <col min="11006" max="11006" width="7.875" style="5" customWidth="1"/>
    <col min="11007" max="11007" width="7.75" style="5" customWidth="1"/>
    <col min="11008" max="11011" width="6.5" style="5" customWidth="1"/>
    <col min="11012" max="11012" width="6.875" style="5" customWidth="1"/>
    <col min="11013" max="11013" width="9" style="5"/>
    <col min="11014" max="11014" width="6.125" style="5" customWidth="1"/>
    <col min="11015" max="11015" width="7.5" style="5" customWidth="1"/>
    <col min="11016" max="11016" width="7.625" style="5" customWidth="1"/>
    <col min="11017" max="11017" width="7.75" style="5" customWidth="1"/>
    <col min="11018" max="11018" width="10.125" style="5" bestFit="1" customWidth="1"/>
    <col min="11019" max="11019" width="12" style="5" customWidth="1"/>
    <col min="11020" max="11020" width="10.25" style="5" bestFit="1" customWidth="1"/>
    <col min="11021" max="11021" width="8.75" style="5" bestFit="1" customWidth="1"/>
    <col min="11022" max="11022" width="7.75" style="5" customWidth="1"/>
    <col min="11023" max="11023" width="9.125" style="5" customWidth="1"/>
    <col min="11024" max="11024" width="9.875" style="5" customWidth="1"/>
    <col min="11025" max="11025" width="7.75" style="5" customWidth="1"/>
    <col min="11026" max="11026" width="9.375" style="5" customWidth="1"/>
    <col min="11027" max="11027" width="9" style="5"/>
    <col min="11028" max="11028" width="5.875" style="5" customWidth="1"/>
    <col min="11029" max="11029" width="7.125" style="5" customWidth="1"/>
    <col min="11030" max="11030" width="8.125" style="5" customWidth="1"/>
    <col min="11031" max="11031" width="10.25" style="5" customWidth="1"/>
    <col min="11032" max="11252" width="9" style="5"/>
    <col min="11253" max="11253" width="36.875" style="5" bestFit="1" customWidth="1"/>
    <col min="11254" max="11254" width="7.125" style="5" customWidth="1"/>
    <col min="11255" max="11255" width="6" style="5" customWidth="1"/>
    <col min="11256" max="11256" width="5.75" style="5" customWidth="1"/>
    <col min="11257" max="11257" width="10.5" style="5" customWidth="1"/>
    <col min="11258" max="11258" width="7.5" style="5" customWidth="1"/>
    <col min="11259" max="11259" width="6.375" style="5" customWidth="1"/>
    <col min="11260" max="11260" width="6.5" style="5" customWidth="1"/>
    <col min="11261" max="11261" width="6.375" style="5" customWidth="1"/>
    <col min="11262" max="11262" width="7.875" style="5" customWidth="1"/>
    <col min="11263" max="11263" width="7.75" style="5" customWidth="1"/>
    <col min="11264" max="11267" width="6.5" style="5" customWidth="1"/>
    <col min="11268" max="11268" width="6.875" style="5" customWidth="1"/>
    <col min="11269" max="11269" width="9" style="5"/>
    <col min="11270" max="11270" width="6.125" style="5" customWidth="1"/>
    <col min="11271" max="11271" width="7.5" style="5" customWidth="1"/>
    <col min="11272" max="11272" width="7.625" style="5" customWidth="1"/>
    <col min="11273" max="11273" width="7.75" style="5" customWidth="1"/>
    <col min="11274" max="11274" width="10.125" style="5" bestFit="1" customWidth="1"/>
    <col min="11275" max="11275" width="12" style="5" customWidth="1"/>
    <col min="11276" max="11276" width="10.25" style="5" bestFit="1" customWidth="1"/>
    <col min="11277" max="11277" width="8.75" style="5" bestFit="1" customWidth="1"/>
    <col min="11278" max="11278" width="7.75" style="5" customWidth="1"/>
    <col min="11279" max="11279" width="9.125" style="5" customWidth="1"/>
    <col min="11280" max="11280" width="9.875" style="5" customWidth="1"/>
    <col min="11281" max="11281" width="7.75" style="5" customWidth="1"/>
    <col min="11282" max="11282" width="9.375" style="5" customWidth="1"/>
    <col min="11283" max="11283" width="9" style="5"/>
    <col min="11284" max="11284" width="5.875" style="5" customWidth="1"/>
    <col min="11285" max="11285" width="7.125" style="5" customWidth="1"/>
    <col min="11286" max="11286" width="8.125" style="5" customWidth="1"/>
    <col min="11287" max="11287" width="10.25" style="5" customWidth="1"/>
    <col min="11288" max="11508" width="9" style="5"/>
    <col min="11509" max="11509" width="36.875" style="5" bestFit="1" customWidth="1"/>
    <col min="11510" max="11510" width="7.125" style="5" customWidth="1"/>
    <col min="11511" max="11511" width="6" style="5" customWidth="1"/>
    <col min="11512" max="11512" width="5.75" style="5" customWidth="1"/>
    <col min="11513" max="11513" width="10.5" style="5" customWidth="1"/>
    <col min="11514" max="11514" width="7.5" style="5" customWidth="1"/>
    <col min="11515" max="11515" width="6.375" style="5" customWidth="1"/>
    <col min="11516" max="11516" width="6.5" style="5" customWidth="1"/>
    <col min="11517" max="11517" width="6.375" style="5" customWidth="1"/>
    <col min="11518" max="11518" width="7.875" style="5" customWidth="1"/>
    <col min="11519" max="11519" width="7.75" style="5" customWidth="1"/>
    <col min="11520" max="11523" width="6.5" style="5" customWidth="1"/>
    <col min="11524" max="11524" width="6.875" style="5" customWidth="1"/>
    <col min="11525" max="11525" width="9" style="5"/>
    <col min="11526" max="11526" width="6.125" style="5" customWidth="1"/>
    <col min="11527" max="11527" width="7.5" style="5" customWidth="1"/>
    <col min="11528" max="11528" width="7.625" style="5" customWidth="1"/>
    <col min="11529" max="11529" width="7.75" style="5" customWidth="1"/>
    <col min="11530" max="11530" width="10.125" style="5" bestFit="1" customWidth="1"/>
    <col min="11531" max="11531" width="12" style="5" customWidth="1"/>
    <col min="11532" max="11532" width="10.25" style="5" bestFit="1" customWidth="1"/>
    <col min="11533" max="11533" width="8.75" style="5" bestFit="1" customWidth="1"/>
    <col min="11534" max="11534" width="7.75" style="5" customWidth="1"/>
    <col min="11535" max="11535" width="9.125" style="5" customWidth="1"/>
    <col min="11536" max="11536" width="9.875" style="5" customWidth="1"/>
    <col min="11537" max="11537" width="7.75" style="5" customWidth="1"/>
    <col min="11538" max="11538" width="9.375" style="5" customWidth="1"/>
    <col min="11539" max="11539" width="9" style="5"/>
    <col min="11540" max="11540" width="5.875" style="5" customWidth="1"/>
    <col min="11541" max="11541" width="7.125" style="5" customWidth="1"/>
    <col min="11542" max="11542" width="8.125" style="5" customWidth="1"/>
    <col min="11543" max="11543" width="10.25" style="5" customWidth="1"/>
    <col min="11544" max="11764" width="9" style="5"/>
    <col min="11765" max="11765" width="36.875" style="5" bestFit="1" customWidth="1"/>
    <col min="11766" max="11766" width="7.125" style="5" customWidth="1"/>
    <col min="11767" max="11767" width="6" style="5" customWidth="1"/>
    <col min="11768" max="11768" width="5.75" style="5" customWidth="1"/>
    <col min="11769" max="11769" width="10.5" style="5" customWidth="1"/>
    <col min="11770" max="11770" width="7.5" style="5" customWidth="1"/>
    <col min="11771" max="11771" width="6.375" style="5" customWidth="1"/>
    <col min="11772" max="11772" width="6.5" style="5" customWidth="1"/>
    <col min="11773" max="11773" width="6.375" style="5" customWidth="1"/>
    <col min="11774" max="11774" width="7.875" style="5" customWidth="1"/>
    <col min="11775" max="11775" width="7.75" style="5" customWidth="1"/>
    <col min="11776" max="11779" width="6.5" style="5" customWidth="1"/>
    <col min="11780" max="11780" width="6.875" style="5" customWidth="1"/>
    <col min="11781" max="11781" width="9" style="5"/>
    <col min="11782" max="11782" width="6.125" style="5" customWidth="1"/>
    <col min="11783" max="11783" width="7.5" style="5" customWidth="1"/>
    <col min="11784" max="11784" width="7.625" style="5" customWidth="1"/>
    <col min="11785" max="11785" width="7.75" style="5" customWidth="1"/>
    <col min="11786" max="11786" width="10.125" style="5" bestFit="1" customWidth="1"/>
    <col min="11787" max="11787" width="12" style="5" customWidth="1"/>
    <col min="11788" max="11788" width="10.25" style="5" bestFit="1" customWidth="1"/>
    <col min="11789" max="11789" width="8.75" style="5" bestFit="1" customWidth="1"/>
    <col min="11790" max="11790" width="7.75" style="5" customWidth="1"/>
    <col min="11791" max="11791" width="9.125" style="5" customWidth="1"/>
    <col min="11792" max="11792" width="9.875" style="5" customWidth="1"/>
    <col min="11793" max="11793" width="7.75" style="5" customWidth="1"/>
    <col min="11794" max="11794" width="9.375" style="5" customWidth="1"/>
    <col min="11795" max="11795" width="9" style="5"/>
    <col min="11796" max="11796" width="5.875" style="5" customWidth="1"/>
    <col min="11797" max="11797" width="7.125" style="5" customWidth="1"/>
    <col min="11798" max="11798" width="8.125" style="5" customWidth="1"/>
    <col min="11799" max="11799" width="10.25" style="5" customWidth="1"/>
    <col min="11800" max="12020" width="9" style="5"/>
    <col min="12021" max="12021" width="36.875" style="5" bestFit="1" customWidth="1"/>
    <col min="12022" max="12022" width="7.125" style="5" customWidth="1"/>
    <col min="12023" max="12023" width="6" style="5" customWidth="1"/>
    <col min="12024" max="12024" width="5.75" style="5" customWidth="1"/>
    <col min="12025" max="12025" width="10.5" style="5" customWidth="1"/>
    <col min="12026" max="12026" width="7.5" style="5" customWidth="1"/>
    <col min="12027" max="12027" width="6.375" style="5" customWidth="1"/>
    <col min="12028" max="12028" width="6.5" style="5" customWidth="1"/>
    <col min="12029" max="12029" width="6.375" style="5" customWidth="1"/>
    <col min="12030" max="12030" width="7.875" style="5" customWidth="1"/>
    <col min="12031" max="12031" width="7.75" style="5" customWidth="1"/>
    <col min="12032" max="12035" width="6.5" style="5" customWidth="1"/>
    <col min="12036" max="12036" width="6.875" style="5" customWidth="1"/>
    <col min="12037" max="12037" width="9" style="5"/>
    <col min="12038" max="12038" width="6.125" style="5" customWidth="1"/>
    <col min="12039" max="12039" width="7.5" style="5" customWidth="1"/>
    <col min="12040" max="12040" width="7.625" style="5" customWidth="1"/>
    <col min="12041" max="12041" width="7.75" style="5" customWidth="1"/>
    <col min="12042" max="12042" width="10.125" style="5" bestFit="1" customWidth="1"/>
    <col min="12043" max="12043" width="12" style="5" customWidth="1"/>
    <col min="12044" max="12044" width="10.25" style="5" bestFit="1" customWidth="1"/>
    <col min="12045" max="12045" width="8.75" style="5" bestFit="1" customWidth="1"/>
    <col min="12046" max="12046" width="7.75" style="5" customWidth="1"/>
    <col min="12047" max="12047" width="9.125" style="5" customWidth="1"/>
    <col min="12048" max="12048" width="9.875" style="5" customWidth="1"/>
    <col min="12049" max="12049" width="7.75" style="5" customWidth="1"/>
    <col min="12050" max="12050" width="9.375" style="5" customWidth="1"/>
    <col min="12051" max="12051" width="9" style="5"/>
    <col min="12052" max="12052" width="5.875" style="5" customWidth="1"/>
    <col min="12053" max="12053" width="7.125" style="5" customWidth="1"/>
    <col min="12054" max="12054" width="8.125" style="5" customWidth="1"/>
    <col min="12055" max="12055" width="10.25" style="5" customWidth="1"/>
    <col min="12056" max="12276" width="9" style="5"/>
    <col min="12277" max="12277" width="36.875" style="5" bestFit="1" customWidth="1"/>
    <col min="12278" max="12278" width="7.125" style="5" customWidth="1"/>
    <col min="12279" max="12279" width="6" style="5" customWidth="1"/>
    <col min="12280" max="12280" width="5.75" style="5" customWidth="1"/>
    <col min="12281" max="12281" width="10.5" style="5" customWidth="1"/>
    <col min="12282" max="12282" width="7.5" style="5" customWidth="1"/>
    <col min="12283" max="12283" width="6.375" style="5" customWidth="1"/>
    <col min="12284" max="12284" width="6.5" style="5" customWidth="1"/>
    <col min="12285" max="12285" width="6.375" style="5" customWidth="1"/>
    <col min="12286" max="12286" width="7.875" style="5" customWidth="1"/>
    <col min="12287" max="12287" width="7.75" style="5" customWidth="1"/>
    <col min="12288" max="12291" width="6.5" style="5" customWidth="1"/>
    <col min="12292" max="12292" width="6.875" style="5" customWidth="1"/>
    <col min="12293" max="12293" width="9" style="5"/>
    <col min="12294" max="12294" width="6.125" style="5" customWidth="1"/>
    <col min="12295" max="12295" width="7.5" style="5" customWidth="1"/>
    <col min="12296" max="12296" width="7.625" style="5" customWidth="1"/>
    <col min="12297" max="12297" width="7.75" style="5" customWidth="1"/>
    <col min="12298" max="12298" width="10.125" style="5" bestFit="1" customWidth="1"/>
    <col min="12299" max="12299" width="12" style="5" customWidth="1"/>
    <col min="12300" max="12300" width="10.25" style="5" bestFit="1" customWidth="1"/>
    <col min="12301" max="12301" width="8.75" style="5" bestFit="1" customWidth="1"/>
    <col min="12302" max="12302" width="7.75" style="5" customWidth="1"/>
    <col min="12303" max="12303" width="9.125" style="5" customWidth="1"/>
    <col min="12304" max="12304" width="9.875" style="5" customWidth="1"/>
    <col min="12305" max="12305" width="7.75" style="5" customWidth="1"/>
    <col min="12306" max="12306" width="9.375" style="5" customWidth="1"/>
    <col min="12307" max="12307" width="9" style="5"/>
    <col min="12308" max="12308" width="5.875" style="5" customWidth="1"/>
    <col min="12309" max="12309" width="7.125" style="5" customWidth="1"/>
    <col min="12310" max="12310" width="8.125" style="5" customWidth="1"/>
    <col min="12311" max="12311" width="10.25" style="5" customWidth="1"/>
    <col min="12312" max="12532" width="9" style="5"/>
    <col min="12533" max="12533" width="36.875" style="5" bestFit="1" customWidth="1"/>
    <col min="12534" max="12534" width="7.125" style="5" customWidth="1"/>
    <col min="12535" max="12535" width="6" style="5" customWidth="1"/>
    <col min="12536" max="12536" width="5.75" style="5" customWidth="1"/>
    <col min="12537" max="12537" width="10.5" style="5" customWidth="1"/>
    <col min="12538" max="12538" width="7.5" style="5" customWidth="1"/>
    <col min="12539" max="12539" width="6.375" style="5" customWidth="1"/>
    <col min="12540" max="12540" width="6.5" style="5" customWidth="1"/>
    <col min="12541" max="12541" width="6.375" style="5" customWidth="1"/>
    <col min="12542" max="12542" width="7.875" style="5" customWidth="1"/>
    <col min="12543" max="12543" width="7.75" style="5" customWidth="1"/>
    <col min="12544" max="12547" width="6.5" style="5" customWidth="1"/>
    <col min="12548" max="12548" width="6.875" style="5" customWidth="1"/>
    <col min="12549" max="12549" width="9" style="5"/>
    <col min="12550" max="12550" width="6.125" style="5" customWidth="1"/>
    <col min="12551" max="12551" width="7.5" style="5" customWidth="1"/>
    <col min="12552" max="12552" width="7.625" style="5" customWidth="1"/>
    <col min="12553" max="12553" width="7.75" style="5" customWidth="1"/>
    <col min="12554" max="12554" width="10.125" style="5" bestFit="1" customWidth="1"/>
    <col min="12555" max="12555" width="12" style="5" customWidth="1"/>
    <col min="12556" max="12556" width="10.25" style="5" bestFit="1" customWidth="1"/>
    <col min="12557" max="12557" width="8.75" style="5" bestFit="1" customWidth="1"/>
    <col min="12558" max="12558" width="7.75" style="5" customWidth="1"/>
    <col min="12559" max="12559" width="9.125" style="5" customWidth="1"/>
    <col min="12560" max="12560" width="9.875" style="5" customWidth="1"/>
    <col min="12561" max="12561" width="7.75" style="5" customWidth="1"/>
    <col min="12562" max="12562" width="9.375" style="5" customWidth="1"/>
    <col min="12563" max="12563" width="9" style="5"/>
    <col min="12564" max="12564" width="5.875" style="5" customWidth="1"/>
    <col min="12565" max="12565" width="7.125" style="5" customWidth="1"/>
    <col min="12566" max="12566" width="8.125" style="5" customWidth="1"/>
    <col min="12567" max="12567" width="10.25" style="5" customWidth="1"/>
    <col min="12568" max="12788" width="9" style="5"/>
    <col min="12789" max="12789" width="36.875" style="5" bestFit="1" customWidth="1"/>
    <col min="12790" max="12790" width="7.125" style="5" customWidth="1"/>
    <col min="12791" max="12791" width="6" style="5" customWidth="1"/>
    <col min="12792" max="12792" width="5.75" style="5" customWidth="1"/>
    <col min="12793" max="12793" width="10.5" style="5" customWidth="1"/>
    <col min="12794" max="12794" width="7.5" style="5" customWidth="1"/>
    <col min="12795" max="12795" width="6.375" style="5" customWidth="1"/>
    <col min="12796" max="12796" width="6.5" style="5" customWidth="1"/>
    <col min="12797" max="12797" width="6.375" style="5" customWidth="1"/>
    <col min="12798" max="12798" width="7.875" style="5" customWidth="1"/>
    <col min="12799" max="12799" width="7.75" style="5" customWidth="1"/>
    <col min="12800" max="12803" width="6.5" style="5" customWidth="1"/>
    <col min="12804" max="12804" width="6.875" style="5" customWidth="1"/>
    <col min="12805" max="12805" width="9" style="5"/>
    <col min="12806" max="12806" width="6.125" style="5" customWidth="1"/>
    <col min="12807" max="12807" width="7.5" style="5" customWidth="1"/>
    <col min="12808" max="12808" width="7.625" style="5" customWidth="1"/>
    <col min="12809" max="12809" width="7.75" style="5" customWidth="1"/>
    <col min="12810" max="12810" width="10.125" style="5" bestFit="1" customWidth="1"/>
    <col min="12811" max="12811" width="12" style="5" customWidth="1"/>
    <col min="12812" max="12812" width="10.25" style="5" bestFit="1" customWidth="1"/>
    <col min="12813" max="12813" width="8.75" style="5" bestFit="1" customWidth="1"/>
    <col min="12814" max="12814" width="7.75" style="5" customWidth="1"/>
    <col min="12815" max="12815" width="9.125" style="5" customWidth="1"/>
    <col min="12816" max="12816" width="9.875" style="5" customWidth="1"/>
    <col min="12817" max="12817" width="7.75" style="5" customWidth="1"/>
    <col min="12818" max="12818" width="9.375" style="5" customWidth="1"/>
    <col min="12819" max="12819" width="9" style="5"/>
    <col min="12820" max="12820" width="5.875" style="5" customWidth="1"/>
    <col min="12821" max="12821" width="7.125" style="5" customWidth="1"/>
    <col min="12822" max="12822" width="8.125" style="5" customWidth="1"/>
    <col min="12823" max="12823" width="10.25" style="5" customWidth="1"/>
    <col min="12824" max="13044" width="9" style="5"/>
    <col min="13045" max="13045" width="36.875" style="5" bestFit="1" customWidth="1"/>
    <col min="13046" max="13046" width="7.125" style="5" customWidth="1"/>
    <col min="13047" max="13047" width="6" style="5" customWidth="1"/>
    <col min="13048" max="13048" width="5.75" style="5" customWidth="1"/>
    <col min="13049" max="13049" width="10.5" style="5" customWidth="1"/>
    <col min="13050" max="13050" width="7.5" style="5" customWidth="1"/>
    <col min="13051" max="13051" width="6.375" style="5" customWidth="1"/>
    <col min="13052" max="13052" width="6.5" style="5" customWidth="1"/>
    <col min="13053" max="13053" width="6.375" style="5" customWidth="1"/>
    <col min="13054" max="13054" width="7.875" style="5" customWidth="1"/>
    <col min="13055" max="13055" width="7.75" style="5" customWidth="1"/>
    <col min="13056" max="13059" width="6.5" style="5" customWidth="1"/>
    <col min="13060" max="13060" width="6.875" style="5" customWidth="1"/>
    <col min="13061" max="13061" width="9" style="5"/>
    <col min="13062" max="13062" width="6.125" style="5" customWidth="1"/>
    <col min="13063" max="13063" width="7.5" style="5" customWidth="1"/>
    <col min="13064" max="13064" width="7.625" style="5" customWidth="1"/>
    <col min="13065" max="13065" width="7.75" style="5" customWidth="1"/>
    <col min="13066" max="13066" width="10.125" style="5" bestFit="1" customWidth="1"/>
    <col min="13067" max="13067" width="12" style="5" customWidth="1"/>
    <col min="13068" max="13068" width="10.25" style="5" bestFit="1" customWidth="1"/>
    <col min="13069" max="13069" width="8.75" style="5" bestFit="1" customWidth="1"/>
    <col min="13070" max="13070" width="7.75" style="5" customWidth="1"/>
    <col min="13071" max="13071" width="9.125" style="5" customWidth="1"/>
    <col min="13072" max="13072" width="9.875" style="5" customWidth="1"/>
    <col min="13073" max="13073" width="7.75" style="5" customWidth="1"/>
    <col min="13074" max="13074" width="9.375" style="5" customWidth="1"/>
    <col min="13075" max="13075" width="9" style="5"/>
    <col min="13076" max="13076" width="5.875" style="5" customWidth="1"/>
    <col min="13077" max="13077" width="7.125" style="5" customWidth="1"/>
    <col min="13078" max="13078" width="8.125" style="5" customWidth="1"/>
    <col min="13079" max="13079" width="10.25" style="5" customWidth="1"/>
    <col min="13080" max="13300" width="9" style="5"/>
    <col min="13301" max="13301" width="36.875" style="5" bestFit="1" customWidth="1"/>
    <col min="13302" max="13302" width="7.125" style="5" customWidth="1"/>
    <col min="13303" max="13303" width="6" style="5" customWidth="1"/>
    <col min="13304" max="13304" width="5.75" style="5" customWidth="1"/>
    <col min="13305" max="13305" width="10.5" style="5" customWidth="1"/>
    <col min="13306" max="13306" width="7.5" style="5" customWidth="1"/>
    <col min="13307" max="13307" width="6.375" style="5" customWidth="1"/>
    <col min="13308" max="13308" width="6.5" style="5" customWidth="1"/>
    <col min="13309" max="13309" width="6.375" style="5" customWidth="1"/>
    <col min="13310" max="13310" width="7.875" style="5" customWidth="1"/>
    <col min="13311" max="13311" width="7.75" style="5" customWidth="1"/>
    <col min="13312" max="13315" width="6.5" style="5" customWidth="1"/>
    <col min="13316" max="13316" width="6.875" style="5" customWidth="1"/>
    <col min="13317" max="13317" width="9" style="5"/>
    <col min="13318" max="13318" width="6.125" style="5" customWidth="1"/>
    <col min="13319" max="13319" width="7.5" style="5" customWidth="1"/>
    <col min="13320" max="13320" width="7.625" style="5" customWidth="1"/>
    <col min="13321" max="13321" width="7.75" style="5" customWidth="1"/>
    <col min="13322" max="13322" width="10.125" style="5" bestFit="1" customWidth="1"/>
    <col min="13323" max="13323" width="12" style="5" customWidth="1"/>
    <col min="13324" max="13324" width="10.25" style="5" bestFit="1" customWidth="1"/>
    <col min="13325" max="13325" width="8.75" style="5" bestFit="1" customWidth="1"/>
    <col min="13326" max="13326" width="7.75" style="5" customWidth="1"/>
    <col min="13327" max="13327" width="9.125" style="5" customWidth="1"/>
    <col min="13328" max="13328" width="9.875" style="5" customWidth="1"/>
    <col min="13329" max="13329" width="7.75" style="5" customWidth="1"/>
    <col min="13330" max="13330" width="9.375" style="5" customWidth="1"/>
    <col min="13331" max="13331" width="9" style="5"/>
    <col min="13332" max="13332" width="5.875" style="5" customWidth="1"/>
    <col min="13333" max="13333" width="7.125" style="5" customWidth="1"/>
    <col min="13334" max="13334" width="8.125" style="5" customWidth="1"/>
    <col min="13335" max="13335" width="10.25" style="5" customWidth="1"/>
    <col min="13336" max="13556" width="9" style="5"/>
    <col min="13557" max="13557" width="36.875" style="5" bestFit="1" customWidth="1"/>
    <col min="13558" max="13558" width="7.125" style="5" customWidth="1"/>
    <col min="13559" max="13559" width="6" style="5" customWidth="1"/>
    <col min="13560" max="13560" width="5.75" style="5" customWidth="1"/>
    <col min="13561" max="13561" width="10.5" style="5" customWidth="1"/>
    <col min="13562" max="13562" width="7.5" style="5" customWidth="1"/>
    <col min="13563" max="13563" width="6.375" style="5" customWidth="1"/>
    <col min="13564" max="13564" width="6.5" style="5" customWidth="1"/>
    <col min="13565" max="13565" width="6.375" style="5" customWidth="1"/>
    <col min="13566" max="13566" width="7.875" style="5" customWidth="1"/>
    <col min="13567" max="13567" width="7.75" style="5" customWidth="1"/>
    <col min="13568" max="13571" width="6.5" style="5" customWidth="1"/>
    <col min="13572" max="13572" width="6.875" style="5" customWidth="1"/>
    <col min="13573" max="13573" width="9" style="5"/>
    <col min="13574" max="13574" width="6.125" style="5" customWidth="1"/>
    <col min="13575" max="13575" width="7.5" style="5" customWidth="1"/>
    <col min="13576" max="13576" width="7.625" style="5" customWidth="1"/>
    <col min="13577" max="13577" width="7.75" style="5" customWidth="1"/>
    <col min="13578" max="13578" width="10.125" style="5" bestFit="1" customWidth="1"/>
    <col min="13579" max="13579" width="12" style="5" customWidth="1"/>
    <col min="13580" max="13580" width="10.25" style="5" bestFit="1" customWidth="1"/>
    <col min="13581" max="13581" width="8.75" style="5" bestFit="1" customWidth="1"/>
    <col min="13582" max="13582" width="7.75" style="5" customWidth="1"/>
    <col min="13583" max="13583" width="9.125" style="5" customWidth="1"/>
    <col min="13584" max="13584" width="9.875" style="5" customWidth="1"/>
    <col min="13585" max="13585" width="7.75" style="5" customWidth="1"/>
    <col min="13586" max="13586" width="9.375" style="5" customWidth="1"/>
    <col min="13587" max="13587" width="9" style="5"/>
    <col min="13588" max="13588" width="5.875" style="5" customWidth="1"/>
    <col min="13589" max="13589" width="7.125" style="5" customWidth="1"/>
    <col min="13590" max="13590" width="8.125" style="5" customWidth="1"/>
    <col min="13591" max="13591" width="10.25" style="5" customWidth="1"/>
    <col min="13592" max="13812" width="9" style="5"/>
    <col min="13813" max="13813" width="36.875" style="5" bestFit="1" customWidth="1"/>
    <col min="13814" max="13814" width="7.125" style="5" customWidth="1"/>
    <col min="13815" max="13815" width="6" style="5" customWidth="1"/>
    <col min="13816" max="13816" width="5.75" style="5" customWidth="1"/>
    <col min="13817" max="13817" width="10.5" style="5" customWidth="1"/>
    <col min="13818" max="13818" width="7.5" style="5" customWidth="1"/>
    <col min="13819" max="13819" width="6.375" style="5" customWidth="1"/>
    <col min="13820" max="13820" width="6.5" style="5" customWidth="1"/>
    <col min="13821" max="13821" width="6.375" style="5" customWidth="1"/>
    <col min="13822" max="13822" width="7.875" style="5" customWidth="1"/>
    <col min="13823" max="13823" width="7.75" style="5" customWidth="1"/>
    <col min="13824" max="13827" width="6.5" style="5" customWidth="1"/>
    <col min="13828" max="13828" width="6.875" style="5" customWidth="1"/>
    <col min="13829" max="13829" width="9" style="5"/>
    <col min="13830" max="13830" width="6.125" style="5" customWidth="1"/>
    <col min="13831" max="13831" width="7.5" style="5" customWidth="1"/>
    <col min="13832" max="13832" width="7.625" style="5" customWidth="1"/>
    <col min="13833" max="13833" width="7.75" style="5" customWidth="1"/>
    <col min="13834" max="13834" width="10.125" style="5" bestFit="1" customWidth="1"/>
    <col min="13835" max="13835" width="12" style="5" customWidth="1"/>
    <col min="13836" max="13836" width="10.25" style="5" bestFit="1" customWidth="1"/>
    <col min="13837" max="13837" width="8.75" style="5" bestFit="1" customWidth="1"/>
    <col min="13838" max="13838" width="7.75" style="5" customWidth="1"/>
    <col min="13839" max="13839" width="9.125" style="5" customWidth="1"/>
    <col min="13840" max="13840" width="9.875" style="5" customWidth="1"/>
    <col min="13841" max="13841" width="7.75" style="5" customWidth="1"/>
    <col min="13842" max="13842" width="9.375" style="5" customWidth="1"/>
    <col min="13843" max="13843" width="9" style="5"/>
    <col min="13844" max="13844" width="5.875" style="5" customWidth="1"/>
    <col min="13845" max="13845" width="7.125" style="5" customWidth="1"/>
    <col min="13846" max="13846" width="8.125" style="5" customWidth="1"/>
    <col min="13847" max="13847" width="10.25" style="5" customWidth="1"/>
    <col min="13848" max="14068" width="9" style="5"/>
    <col min="14069" max="14069" width="36.875" style="5" bestFit="1" customWidth="1"/>
    <col min="14070" max="14070" width="7.125" style="5" customWidth="1"/>
    <col min="14071" max="14071" width="6" style="5" customWidth="1"/>
    <col min="14072" max="14072" width="5.75" style="5" customWidth="1"/>
    <col min="14073" max="14073" width="10.5" style="5" customWidth="1"/>
    <col min="14074" max="14074" width="7.5" style="5" customWidth="1"/>
    <col min="14075" max="14075" width="6.375" style="5" customWidth="1"/>
    <col min="14076" max="14076" width="6.5" style="5" customWidth="1"/>
    <col min="14077" max="14077" width="6.375" style="5" customWidth="1"/>
    <col min="14078" max="14078" width="7.875" style="5" customWidth="1"/>
    <col min="14079" max="14079" width="7.75" style="5" customWidth="1"/>
    <col min="14080" max="14083" width="6.5" style="5" customWidth="1"/>
    <col min="14084" max="14084" width="6.875" style="5" customWidth="1"/>
    <col min="14085" max="14085" width="9" style="5"/>
    <col min="14086" max="14086" width="6.125" style="5" customWidth="1"/>
    <col min="14087" max="14087" width="7.5" style="5" customWidth="1"/>
    <col min="14088" max="14088" width="7.625" style="5" customWidth="1"/>
    <col min="14089" max="14089" width="7.75" style="5" customWidth="1"/>
    <col min="14090" max="14090" width="10.125" style="5" bestFit="1" customWidth="1"/>
    <col min="14091" max="14091" width="12" style="5" customWidth="1"/>
    <col min="14092" max="14092" width="10.25" style="5" bestFit="1" customWidth="1"/>
    <col min="14093" max="14093" width="8.75" style="5" bestFit="1" customWidth="1"/>
    <col min="14094" max="14094" width="7.75" style="5" customWidth="1"/>
    <col min="14095" max="14095" width="9.125" style="5" customWidth="1"/>
    <col min="14096" max="14096" width="9.875" style="5" customWidth="1"/>
    <col min="14097" max="14097" width="7.75" style="5" customWidth="1"/>
    <col min="14098" max="14098" width="9.375" style="5" customWidth="1"/>
    <col min="14099" max="14099" width="9" style="5"/>
    <col min="14100" max="14100" width="5.875" style="5" customWidth="1"/>
    <col min="14101" max="14101" width="7.125" style="5" customWidth="1"/>
    <col min="14102" max="14102" width="8.125" style="5" customWidth="1"/>
    <col min="14103" max="14103" width="10.25" style="5" customWidth="1"/>
    <col min="14104" max="14324" width="9" style="5"/>
    <col min="14325" max="14325" width="36.875" style="5" bestFit="1" customWidth="1"/>
    <col min="14326" max="14326" width="7.125" style="5" customWidth="1"/>
    <col min="14327" max="14327" width="6" style="5" customWidth="1"/>
    <col min="14328" max="14328" width="5.75" style="5" customWidth="1"/>
    <col min="14329" max="14329" width="10.5" style="5" customWidth="1"/>
    <col min="14330" max="14330" width="7.5" style="5" customWidth="1"/>
    <col min="14331" max="14331" width="6.375" style="5" customWidth="1"/>
    <col min="14332" max="14332" width="6.5" style="5" customWidth="1"/>
    <col min="14333" max="14333" width="6.375" style="5" customWidth="1"/>
    <col min="14334" max="14334" width="7.875" style="5" customWidth="1"/>
    <col min="14335" max="14335" width="7.75" style="5" customWidth="1"/>
    <col min="14336" max="14339" width="6.5" style="5" customWidth="1"/>
    <col min="14340" max="14340" width="6.875" style="5" customWidth="1"/>
    <col min="14341" max="14341" width="9" style="5"/>
    <col min="14342" max="14342" width="6.125" style="5" customWidth="1"/>
    <col min="14343" max="14343" width="7.5" style="5" customWidth="1"/>
    <col min="14344" max="14344" width="7.625" style="5" customWidth="1"/>
    <col min="14345" max="14345" width="7.75" style="5" customWidth="1"/>
    <col min="14346" max="14346" width="10.125" style="5" bestFit="1" customWidth="1"/>
    <col min="14347" max="14347" width="12" style="5" customWidth="1"/>
    <col min="14348" max="14348" width="10.25" style="5" bestFit="1" customWidth="1"/>
    <col min="14349" max="14349" width="8.75" style="5" bestFit="1" customWidth="1"/>
    <col min="14350" max="14350" width="7.75" style="5" customWidth="1"/>
    <col min="14351" max="14351" width="9.125" style="5" customWidth="1"/>
    <col min="14352" max="14352" width="9.875" style="5" customWidth="1"/>
    <col min="14353" max="14353" width="7.75" style="5" customWidth="1"/>
    <col min="14354" max="14354" width="9.375" style="5" customWidth="1"/>
    <col min="14355" max="14355" width="9" style="5"/>
    <col min="14356" max="14356" width="5.875" style="5" customWidth="1"/>
    <col min="14357" max="14357" width="7.125" style="5" customWidth="1"/>
    <col min="14358" max="14358" width="8.125" style="5" customWidth="1"/>
    <col min="14359" max="14359" width="10.25" style="5" customWidth="1"/>
    <col min="14360" max="14580" width="9" style="5"/>
    <col min="14581" max="14581" width="36.875" style="5" bestFit="1" customWidth="1"/>
    <col min="14582" max="14582" width="7.125" style="5" customWidth="1"/>
    <col min="14583" max="14583" width="6" style="5" customWidth="1"/>
    <col min="14584" max="14584" width="5.75" style="5" customWidth="1"/>
    <col min="14585" max="14585" width="10.5" style="5" customWidth="1"/>
    <col min="14586" max="14586" width="7.5" style="5" customWidth="1"/>
    <col min="14587" max="14587" width="6.375" style="5" customWidth="1"/>
    <col min="14588" max="14588" width="6.5" style="5" customWidth="1"/>
    <col min="14589" max="14589" width="6.375" style="5" customWidth="1"/>
    <col min="14590" max="14590" width="7.875" style="5" customWidth="1"/>
    <col min="14591" max="14591" width="7.75" style="5" customWidth="1"/>
    <col min="14592" max="14595" width="6.5" style="5" customWidth="1"/>
    <col min="14596" max="14596" width="6.875" style="5" customWidth="1"/>
    <col min="14597" max="14597" width="9" style="5"/>
    <col min="14598" max="14598" width="6.125" style="5" customWidth="1"/>
    <col min="14599" max="14599" width="7.5" style="5" customWidth="1"/>
    <col min="14600" max="14600" width="7.625" style="5" customWidth="1"/>
    <col min="14601" max="14601" width="7.75" style="5" customWidth="1"/>
    <col min="14602" max="14602" width="10.125" style="5" bestFit="1" customWidth="1"/>
    <col min="14603" max="14603" width="12" style="5" customWidth="1"/>
    <col min="14604" max="14604" width="10.25" style="5" bestFit="1" customWidth="1"/>
    <col min="14605" max="14605" width="8.75" style="5" bestFit="1" customWidth="1"/>
    <col min="14606" max="14606" width="7.75" style="5" customWidth="1"/>
    <col min="14607" max="14607" width="9.125" style="5" customWidth="1"/>
    <col min="14608" max="14608" width="9.875" style="5" customWidth="1"/>
    <col min="14609" max="14609" width="7.75" style="5" customWidth="1"/>
    <col min="14610" max="14610" width="9.375" style="5" customWidth="1"/>
    <col min="14611" max="14611" width="9" style="5"/>
    <col min="14612" max="14612" width="5.875" style="5" customWidth="1"/>
    <col min="14613" max="14613" width="7.125" style="5" customWidth="1"/>
    <col min="14614" max="14614" width="8.125" style="5" customWidth="1"/>
    <col min="14615" max="14615" width="10.25" style="5" customWidth="1"/>
    <col min="14616" max="14836" width="9" style="5"/>
    <col min="14837" max="14837" width="36.875" style="5" bestFit="1" customWidth="1"/>
    <col min="14838" max="14838" width="7.125" style="5" customWidth="1"/>
    <col min="14839" max="14839" width="6" style="5" customWidth="1"/>
    <col min="14840" max="14840" width="5.75" style="5" customWidth="1"/>
    <col min="14841" max="14841" width="10.5" style="5" customWidth="1"/>
    <col min="14842" max="14842" width="7.5" style="5" customWidth="1"/>
    <col min="14843" max="14843" width="6.375" style="5" customWidth="1"/>
    <col min="14844" max="14844" width="6.5" style="5" customWidth="1"/>
    <col min="14845" max="14845" width="6.375" style="5" customWidth="1"/>
    <col min="14846" max="14846" width="7.875" style="5" customWidth="1"/>
    <col min="14847" max="14847" width="7.75" style="5" customWidth="1"/>
    <col min="14848" max="14851" width="6.5" style="5" customWidth="1"/>
    <col min="14852" max="14852" width="6.875" style="5" customWidth="1"/>
    <col min="14853" max="14853" width="9" style="5"/>
    <col min="14854" max="14854" width="6.125" style="5" customWidth="1"/>
    <col min="14855" max="14855" width="7.5" style="5" customWidth="1"/>
    <col min="14856" max="14856" width="7.625" style="5" customWidth="1"/>
    <col min="14857" max="14857" width="7.75" style="5" customWidth="1"/>
    <col min="14858" max="14858" width="10.125" style="5" bestFit="1" customWidth="1"/>
    <col min="14859" max="14859" width="12" style="5" customWidth="1"/>
    <col min="14860" max="14860" width="10.25" style="5" bestFit="1" customWidth="1"/>
    <col min="14861" max="14861" width="8.75" style="5" bestFit="1" customWidth="1"/>
    <col min="14862" max="14862" width="7.75" style="5" customWidth="1"/>
    <col min="14863" max="14863" width="9.125" style="5" customWidth="1"/>
    <col min="14864" max="14864" width="9.875" style="5" customWidth="1"/>
    <col min="14865" max="14865" width="7.75" style="5" customWidth="1"/>
    <col min="14866" max="14866" width="9.375" style="5" customWidth="1"/>
    <col min="14867" max="14867" width="9" style="5"/>
    <col min="14868" max="14868" width="5.875" style="5" customWidth="1"/>
    <col min="14869" max="14869" width="7.125" style="5" customWidth="1"/>
    <col min="14870" max="14870" width="8.125" style="5" customWidth="1"/>
    <col min="14871" max="14871" width="10.25" style="5" customWidth="1"/>
    <col min="14872" max="15092" width="9" style="5"/>
    <col min="15093" max="15093" width="36.875" style="5" bestFit="1" customWidth="1"/>
    <col min="15094" max="15094" width="7.125" style="5" customWidth="1"/>
    <col min="15095" max="15095" width="6" style="5" customWidth="1"/>
    <col min="15096" max="15096" width="5.75" style="5" customWidth="1"/>
    <col min="15097" max="15097" width="10.5" style="5" customWidth="1"/>
    <col min="15098" max="15098" width="7.5" style="5" customWidth="1"/>
    <col min="15099" max="15099" width="6.375" style="5" customWidth="1"/>
    <col min="15100" max="15100" width="6.5" style="5" customWidth="1"/>
    <col min="15101" max="15101" width="6.375" style="5" customWidth="1"/>
    <col min="15102" max="15102" width="7.875" style="5" customWidth="1"/>
    <col min="15103" max="15103" width="7.75" style="5" customWidth="1"/>
    <col min="15104" max="15107" width="6.5" style="5" customWidth="1"/>
    <col min="15108" max="15108" width="6.875" style="5" customWidth="1"/>
    <col min="15109" max="15109" width="9" style="5"/>
    <col min="15110" max="15110" width="6.125" style="5" customWidth="1"/>
    <col min="15111" max="15111" width="7.5" style="5" customWidth="1"/>
    <col min="15112" max="15112" width="7.625" style="5" customWidth="1"/>
    <col min="15113" max="15113" width="7.75" style="5" customWidth="1"/>
    <col min="15114" max="15114" width="10.125" style="5" bestFit="1" customWidth="1"/>
    <col min="15115" max="15115" width="12" style="5" customWidth="1"/>
    <col min="15116" max="15116" width="10.25" style="5" bestFit="1" customWidth="1"/>
    <col min="15117" max="15117" width="8.75" style="5" bestFit="1" customWidth="1"/>
    <col min="15118" max="15118" width="7.75" style="5" customWidth="1"/>
    <col min="15119" max="15119" width="9.125" style="5" customWidth="1"/>
    <col min="15120" max="15120" width="9.875" style="5" customWidth="1"/>
    <col min="15121" max="15121" width="7.75" style="5" customWidth="1"/>
    <col min="15122" max="15122" width="9.375" style="5" customWidth="1"/>
    <col min="15123" max="15123" width="9" style="5"/>
    <col min="15124" max="15124" width="5.875" style="5" customWidth="1"/>
    <col min="15125" max="15125" width="7.125" style="5" customWidth="1"/>
    <col min="15126" max="15126" width="8.125" style="5" customWidth="1"/>
    <col min="15127" max="15127" width="10.25" style="5" customWidth="1"/>
    <col min="15128" max="15348" width="9" style="5"/>
    <col min="15349" max="15349" width="36.875" style="5" bestFit="1" customWidth="1"/>
    <col min="15350" max="15350" width="7.125" style="5" customWidth="1"/>
    <col min="15351" max="15351" width="6" style="5" customWidth="1"/>
    <col min="15352" max="15352" width="5.75" style="5" customWidth="1"/>
    <col min="15353" max="15353" width="10.5" style="5" customWidth="1"/>
    <col min="15354" max="15354" width="7.5" style="5" customWidth="1"/>
    <col min="15355" max="15355" width="6.375" style="5" customWidth="1"/>
    <col min="15356" max="15356" width="6.5" style="5" customWidth="1"/>
    <col min="15357" max="15357" width="6.375" style="5" customWidth="1"/>
    <col min="15358" max="15358" width="7.875" style="5" customWidth="1"/>
    <col min="15359" max="15359" width="7.75" style="5" customWidth="1"/>
    <col min="15360" max="15363" width="6.5" style="5" customWidth="1"/>
    <col min="15364" max="15364" width="6.875" style="5" customWidth="1"/>
    <col min="15365" max="15365" width="9" style="5"/>
    <col min="15366" max="15366" width="6.125" style="5" customWidth="1"/>
    <col min="15367" max="15367" width="7.5" style="5" customWidth="1"/>
    <col min="15368" max="15368" width="7.625" style="5" customWidth="1"/>
    <col min="15369" max="15369" width="7.75" style="5" customWidth="1"/>
    <col min="15370" max="15370" width="10.125" style="5" bestFit="1" customWidth="1"/>
    <col min="15371" max="15371" width="12" style="5" customWidth="1"/>
    <col min="15372" max="15372" width="10.25" style="5" bestFit="1" customWidth="1"/>
    <col min="15373" max="15373" width="8.75" style="5" bestFit="1" customWidth="1"/>
    <col min="15374" max="15374" width="7.75" style="5" customWidth="1"/>
    <col min="15375" max="15375" width="9.125" style="5" customWidth="1"/>
    <col min="15376" max="15376" width="9.875" style="5" customWidth="1"/>
    <col min="15377" max="15377" width="7.75" style="5" customWidth="1"/>
    <col min="15378" max="15378" width="9.375" style="5" customWidth="1"/>
    <col min="15379" max="15379" width="9" style="5"/>
    <col min="15380" max="15380" width="5.875" style="5" customWidth="1"/>
    <col min="15381" max="15381" width="7.125" style="5" customWidth="1"/>
    <col min="15382" max="15382" width="8.125" style="5" customWidth="1"/>
    <col min="15383" max="15383" width="10.25" style="5" customWidth="1"/>
    <col min="15384" max="15604" width="9" style="5"/>
    <col min="15605" max="15605" width="36.875" style="5" bestFit="1" customWidth="1"/>
    <col min="15606" max="15606" width="7.125" style="5" customWidth="1"/>
    <col min="15607" max="15607" width="6" style="5" customWidth="1"/>
    <col min="15608" max="15608" width="5.75" style="5" customWidth="1"/>
    <col min="15609" max="15609" width="10.5" style="5" customWidth="1"/>
    <col min="15610" max="15610" width="7.5" style="5" customWidth="1"/>
    <col min="15611" max="15611" width="6.375" style="5" customWidth="1"/>
    <col min="15612" max="15612" width="6.5" style="5" customWidth="1"/>
    <col min="15613" max="15613" width="6.375" style="5" customWidth="1"/>
    <col min="15614" max="15614" width="7.875" style="5" customWidth="1"/>
    <col min="15615" max="15615" width="7.75" style="5" customWidth="1"/>
    <col min="15616" max="15619" width="6.5" style="5" customWidth="1"/>
    <col min="15620" max="15620" width="6.875" style="5" customWidth="1"/>
    <col min="15621" max="15621" width="9" style="5"/>
    <col min="15622" max="15622" width="6.125" style="5" customWidth="1"/>
    <col min="15623" max="15623" width="7.5" style="5" customWidth="1"/>
    <col min="15624" max="15624" width="7.625" style="5" customWidth="1"/>
    <col min="15625" max="15625" width="7.75" style="5" customWidth="1"/>
    <col min="15626" max="15626" width="10.125" style="5" bestFit="1" customWidth="1"/>
    <col min="15627" max="15627" width="12" style="5" customWidth="1"/>
    <col min="15628" max="15628" width="10.25" style="5" bestFit="1" customWidth="1"/>
    <col min="15629" max="15629" width="8.75" style="5" bestFit="1" customWidth="1"/>
    <col min="15630" max="15630" width="7.75" style="5" customWidth="1"/>
    <col min="15631" max="15631" width="9.125" style="5" customWidth="1"/>
    <col min="15632" max="15632" width="9.875" style="5" customWidth="1"/>
    <col min="15633" max="15633" width="7.75" style="5" customWidth="1"/>
    <col min="15634" max="15634" width="9.375" style="5" customWidth="1"/>
    <col min="15635" max="15635" width="9" style="5"/>
    <col min="15636" max="15636" width="5.875" style="5" customWidth="1"/>
    <col min="15637" max="15637" width="7.125" style="5" customWidth="1"/>
    <col min="15638" max="15638" width="8.125" style="5" customWidth="1"/>
    <col min="15639" max="15639" width="10.25" style="5" customWidth="1"/>
    <col min="15640" max="15860" width="9" style="5"/>
    <col min="15861" max="15861" width="36.875" style="5" bestFit="1" customWidth="1"/>
    <col min="15862" max="15862" width="7.125" style="5" customWidth="1"/>
    <col min="15863" max="15863" width="6" style="5" customWidth="1"/>
    <col min="15864" max="15864" width="5.75" style="5" customWidth="1"/>
    <col min="15865" max="15865" width="10.5" style="5" customWidth="1"/>
    <col min="15866" max="15866" width="7.5" style="5" customWidth="1"/>
    <col min="15867" max="15867" width="6.375" style="5" customWidth="1"/>
    <col min="15868" max="15868" width="6.5" style="5" customWidth="1"/>
    <col min="15869" max="15869" width="6.375" style="5" customWidth="1"/>
    <col min="15870" max="15870" width="7.875" style="5" customWidth="1"/>
    <col min="15871" max="15871" width="7.75" style="5" customWidth="1"/>
    <col min="15872" max="15875" width="6.5" style="5" customWidth="1"/>
    <col min="15876" max="15876" width="6.875" style="5" customWidth="1"/>
    <col min="15877" max="15877" width="9" style="5"/>
    <col min="15878" max="15878" width="6.125" style="5" customWidth="1"/>
    <col min="15879" max="15879" width="7.5" style="5" customWidth="1"/>
    <col min="15880" max="15880" width="7.625" style="5" customWidth="1"/>
    <col min="15881" max="15881" width="7.75" style="5" customWidth="1"/>
    <col min="15882" max="15882" width="10.125" style="5" bestFit="1" customWidth="1"/>
    <col min="15883" max="15883" width="12" style="5" customWidth="1"/>
    <col min="15884" max="15884" width="10.25" style="5" bestFit="1" customWidth="1"/>
    <col min="15885" max="15885" width="8.75" style="5" bestFit="1" customWidth="1"/>
    <col min="15886" max="15886" width="7.75" style="5" customWidth="1"/>
    <col min="15887" max="15887" width="9.125" style="5" customWidth="1"/>
    <col min="15888" max="15888" width="9.875" style="5" customWidth="1"/>
    <col min="15889" max="15889" width="7.75" style="5" customWidth="1"/>
    <col min="15890" max="15890" width="9.375" style="5" customWidth="1"/>
    <col min="15891" max="15891" width="9" style="5"/>
    <col min="15892" max="15892" width="5.875" style="5" customWidth="1"/>
    <col min="15893" max="15893" width="7.125" style="5" customWidth="1"/>
    <col min="15894" max="15894" width="8.125" style="5" customWidth="1"/>
    <col min="15895" max="15895" width="10.25" style="5" customWidth="1"/>
    <col min="15896" max="16116" width="9" style="5"/>
    <col min="16117" max="16117" width="36.875" style="5" bestFit="1" customWidth="1"/>
    <col min="16118" max="16118" width="7.125" style="5" customWidth="1"/>
    <col min="16119" max="16119" width="6" style="5" customWidth="1"/>
    <col min="16120" max="16120" width="5.75" style="5" customWidth="1"/>
    <col min="16121" max="16121" width="10.5" style="5" customWidth="1"/>
    <col min="16122" max="16122" width="7.5" style="5" customWidth="1"/>
    <col min="16123" max="16123" width="6.375" style="5" customWidth="1"/>
    <col min="16124" max="16124" width="6.5" style="5" customWidth="1"/>
    <col min="16125" max="16125" width="6.375" style="5" customWidth="1"/>
    <col min="16126" max="16126" width="7.875" style="5" customWidth="1"/>
    <col min="16127" max="16127" width="7.75" style="5" customWidth="1"/>
    <col min="16128" max="16131" width="6.5" style="5" customWidth="1"/>
    <col min="16132" max="16132" width="6.875" style="5" customWidth="1"/>
    <col min="16133" max="16133" width="9" style="5"/>
    <col min="16134" max="16134" width="6.125" style="5" customWidth="1"/>
    <col min="16135" max="16135" width="7.5" style="5" customWidth="1"/>
    <col min="16136" max="16136" width="7.625" style="5" customWidth="1"/>
    <col min="16137" max="16137" width="7.75" style="5" customWidth="1"/>
    <col min="16138" max="16138" width="10.125" style="5" bestFit="1" customWidth="1"/>
    <col min="16139" max="16139" width="12" style="5" customWidth="1"/>
    <col min="16140" max="16140" width="10.25" style="5" bestFit="1" customWidth="1"/>
    <col min="16141" max="16141" width="8.75" style="5" bestFit="1" customWidth="1"/>
    <col min="16142" max="16142" width="7.75" style="5" customWidth="1"/>
    <col min="16143" max="16143" width="9.125" style="5" customWidth="1"/>
    <col min="16144" max="16144" width="9.875" style="5" customWidth="1"/>
    <col min="16145" max="16145" width="7.75" style="5" customWidth="1"/>
    <col min="16146" max="16146" width="9.375" style="5" customWidth="1"/>
    <col min="16147" max="16147" width="9" style="5"/>
    <col min="16148" max="16148" width="5.875" style="5" customWidth="1"/>
    <col min="16149" max="16149" width="7.125" style="5" customWidth="1"/>
    <col min="16150" max="16150" width="8.125" style="5" customWidth="1"/>
    <col min="16151" max="16151" width="10.25" style="5" customWidth="1"/>
    <col min="16152" max="16384" width="9" style="5"/>
  </cols>
  <sheetData>
    <row r="1" spans="1:23" ht="18.75">
      <c r="W1" s="103" t="s">
        <v>188</v>
      </c>
    </row>
    <row r="2" spans="1:23" ht="18.75">
      <c r="W2" s="104" t="s">
        <v>1</v>
      </c>
    </row>
    <row r="3" spans="1:23" ht="18.75">
      <c r="W3" s="104" t="s">
        <v>407</v>
      </c>
    </row>
    <row r="4" spans="1:23" ht="18.75">
      <c r="A4" s="198" t="s">
        <v>462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</row>
    <row r="6" spans="1:23" ht="18.75">
      <c r="A6" s="199" t="str">
        <f>'10 Квартал финансирование'!A6:Z6</f>
        <v>Отчет за 4 квартал  2022 года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</row>
    <row r="7" spans="1:23" ht="18.75">
      <c r="A7" s="199" t="s">
        <v>63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199"/>
      <c r="W7" s="199"/>
    </row>
    <row r="8" spans="1:23" ht="18.75">
      <c r="A8" s="99"/>
    </row>
    <row r="9" spans="1:23">
      <c r="A9" s="287" t="s">
        <v>410</v>
      </c>
      <c r="B9" s="287"/>
      <c r="C9" s="287"/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287"/>
      <c r="Q9" s="287"/>
      <c r="R9" s="287"/>
      <c r="S9" s="287"/>
      <c r="T9" s="287"/>
      <c r="U9" s="287"/>
      <c r="V9" s="287"/>
      <c r="W9" s="287"/>
    </row>
    <row r="10" spans="1:23">
      <c r="A10" s="249" t="s">
        <v>34</v>
      </c>
      <c r="B10" s="249"/>
      <c r="C10" s="249"/>
      <c r="D10" s="249"/>
      <c r="E10" s="249"/>
      <c r="F10" s="249"/>
      <c r="G10" s="249"/>
      <c r="H10" s="249"/>
      <c r="I10" s="249"/>
      <c r="J10" s="249"/>
      <c r="K10" s="249"/>
      <c r="L10" s="249"/>
      <c r="M10" s="249"/>
      <c r="N10" s="249"/>
      <c r="O10" s="249"/>
      <c r="P10" s="249"/>
      <c r="Q10" s="249"/>
      <c r="R10" s="249"/>
      <c r="S10" s="249"/>
      <c r="T10" s="249"/>
      <c r="U10" s="249"/>
      <c r="V10" s="249"/>
      <c r="W10" s="249"/>
    </row>
    <row r="11" spans="1:23">
      <c r="A11" s="286"/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6"/>
      <c r="P11" s="286"/>
      <c r="Q11" s="286"/>
      <c r="R11" s="286"/>
      <c r="S11" s="286"/>
      <c r="T11" s="286"/>
      <c r="U11" s="286"/>
      <c r="V11" s="286"/>
      <c r="W11" s="286"/>
    </row>
    <row r="12" spans="1:23" ht="18.75">
      <c r="A12" s="250" t="s">
        <v>463</v>
      </c>
      <c r="B12" s="248"/>
      <c r="C12" s="248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48"/>
      <c r="W12" s="248"/>
    </row>
    <row r="13" spans="1:23">
      <c r="A13" s="249" t="s">
        <v>58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</row>
    <row r="14" spans="1:23">
      <c r="D14" s="172"/>
    </row>
    <row r="15" spans="1:23">
      <c r="A15" s="288" t="s">
        <v>149</v>
      </c>
      <c r="B15" s="288"/>
      <c r="C15" s="288"/>
      <c r="D15" s="288"/>
      <c r="E15" s="288"/>
      <c r="F15" s="288"/>
      <c r="G15" s="288"/>
      <c r="H15" s="288"/>
      <c r="I15" s="288"/>
      <c r="J15" s="288"/>
      <c r="K15" s="288"/>
      <c r="L15" s="288"/>
      <c r="M15" s="288"/>
      <c r="N15" s="288"/>
      <c r="O15" s="288"/>
      <c r="P15" s="288"/>
      <c r="Q15" s="288"/>
      <c r="R15" s="288"/>
      <c r="S15" s="288"/>
      <c r="T15" s="288"/>
      <c r="U15" s="288"/>
      <c r="V15" s="288"/>
      <c r="W15" s="288"/>
    </row>
    <row r="16" spans="1:23" ht="22.5" customHeight="1">
      <c r="A16" s="252" t="s">
        <v>54</v>
      </c>
      <c r="B16" s="252" t="s">
        <v>50</v>
      </c>
      <c r="C16" s="255" t="s">
        <v>4</v>
      </c>
      <c r="D16" s="252" t="s">
        <v>470</v>
      </c>
      <c r="E16" s="252"/>
      <c r="F16" s="252"/>
      <c r="G16" s="252"/>
      <c r="H16" s="252"/>
      <c r="I16" s="252" t="s">
        <v>471</v>
      </c>
      <c r="J16" s="252"/>
      <c r="K16" s="252"/>
      <c r="L16" s="252"/>
      <c r="M16" s="252"/>
      <c r="N16" s="252" t="s">
        <v>411</v>
      </c>
      <c r="O16" s="252"/>
      <c r="P16" s="252"/>
      <c r="Q16" s="252"/>
      <c r="R16" s="252"/>
      <c r="S16" s="252" t="s">
        <v>409</v>
      </c>
      <c r="T16" s="252"/>
      <c r="U16" s="252"/>
      <c r="V16" s="252"/>
      <c r="W16" s="252"/>
    </row>
    <row r="17" spans="1:23" ht="33.75" customHeight="1">
      <c r="A17" s="252"/>
      <c r="B17" s="252"/>
      <c r="C17" s="256"/>
      <c r="D17" s="252"/>
      <c r="E17" s="252"/>
      <c r="F17" s="252"/>
      <c r="G17" s="252"/>
      <c r="H17" s="252"/>
      <c r="I17" s="252"/>
      <c r="J17" s="252"/>
      <c r="K17" s="252"/>
      <c r="L17" s="252"/>
      <c r="M17" s="252"/>
      <c r="N17" s="252"/>
      <c r="O17" s="252"/>
      <c r="P17" s="252"/>
      <c r="Q17" s="252"/>
      <c r="R17" s="252"/>
      <c r="S17" s="252"/>
      <c r="T17" s="252"/>
      <c r="U17" s="252"/>
      <c r="V17" s="252"/>
      <c r="W17" s="252"/>
    </row>
    <row r="18" spans="1:23" ht="79.5" customHeight="1">
      <c r="A18" s="252"/>
      <c r="B18" s="252"/>
      <c r="C18" s="257"/>
      <c r="D18" s="33" t="s">
        <v>25</v>
      </c>
      <c r="E18" s="33" t="s">
        <v>72</v>
      </c>
      <c r="F18" s="33" t="s">
        <v>73</v>
      </c>
      <c r="G18" s="33" t="s">
        <v>74</v>
      </c>
      <c r="H18" s="33" t="s">
        <v>75</v>
      </c>
      <c r="I18" s="33" t="s">
        <v>25</v>
      </c>
      <c r="J18" s="33" t="s">
        <v>72</v>
      </c>
      <c r="K18" s="33" t="s">
        <v>73</v>
      </c>
      <c r="L18" s="33" t="s">
        <v>74</v>
      </c>
      <c r="M18" s="33" t="s">
        <v>75</v>
      </c>
      <c r="N18" s="33" t="s">
        <v>25</v>
      </c>
      <c r="O18" s="33" t="s">
        <v>72</v>
      </c>
      <c r="P18" s="33" t="s">
        <v>73</v>
      </c>
      <c r="Q18" s="33" t="s">
        <v>74</v>
      </c>
      <c r="R18" s="33" t="s">
        <v>75</v>
      </c>
      <c r="S18" s="33" t="s">
        <v>25</v>
      </c>
      <c r="T18" s="33" t="s">
        <v>72</v>
      </c>
      <c r="U18" s="33" t="s">
        <v>73</v>
      </c>
      <c r="V18" s="33" t="s">
        <v>74</v>
      </c>
      <c r="W18" s="33" t="s">
        <v>75</v>
      </c>
    </row>
    <row r="19" spans="1:23">
      <c r="A19" s="100">
        <v>1</v>
      </c>
      <c r="B19" s="101">
        <v>2</v>
      </c>
      <c r="C19" s="101">
        <v>3</v>
      </c>
      <c r="D19" s="101">
        <v>4</v>
      </c>
      <c r="E19" s="101">
        <v>5</v>
      </c>
      <c r="F19" s="101">
        <v>6</v>
      </c>
      <c r="G19" s="101">
        <v>7</v>
      </c>
      <c r="H19" s="101">
        <v>8</v>
      </c>
      <c r="I19" s="101">
        <v>9</v>
      </c>
      <c r="J19" s="101">
        <v>10</v>
      </c>
      <c r="K19" s="101">
        <v>11</v>
      </c>
      <c r="L19" s="101">
        <v>12</v>
      </c>
      <c r="M19" s="101">
        <v>13</v>
      </c>
      <c r="N19" s="101">
        <v>14</v>
      </c>
      <c r="O19" s="101">
        <v>15</v>
      </c>
      <c r="P19" s="101">
        <v>16</v>
      </c>
      <c r="Q19" s="101">
        <v>17</v>
      </c>
      <c r="R19" s="101">
        <v>18</v>
      </c>
      <c r="S19" s="101">
        <v>19</v>
      </c>
      <c r="T19" s="101">
        <v>20</v>
      </c>
      <c r="U19" s="101">
        <v>21</v>
      </c>
      <c r="V19" s="101">
        <v>22</v>
      </c>
      <c r="W19" s="101">
        <v>23</v>
      </c>
    </row>
    <row r="20" spans="1:23" ht="31.5">
      <c r="A20" s="148" t="s">
        <v>437</v>
      </c>
      <c r="B20" s="149" t="s">
        <v>438</v>
      </c>
      <c r="C20" s="152" t="s">
        <v>403</v>
      </c>
      <c r="D20" s="152">
        <f t="shared" ref="D20:W20" si="0">D22+D24</f>
        <v>0</v>
      </c>
      <c r="E20" s="152">
        <f t="shared" si="0"/>
        <v>0</v>
      </c>
      <c r="F20" s="152">
        <f t="shared" si="0"/>
        <v>0</v>
      </c>
      <c r="G20" s="152">
        <f t="shared" si="0"/>
        <v>0</v>
      </c>
      <c r="H20" s="152">
        <f t="shared" si="0"/>
        <v>0</v>
      </c>
      <c r="I20" s="152">
        <f t="shared" si="0"/>
        <v>0</v>
      </c>
      <c r="J20" s="152">
        <f t="shared" si="0"/>
        <v>0</v>
      </c>
      <c r="K20" s="152">
        <f t="shared" si="0"/>
        <v>0</v>
      </c>
      <c r="L20" s="152">
        <f t="shared" si="0"/>
        <v>0</v>
      </c>
      <c r="M20" s="152">
        <f t="shared" si="0"/>
        <v>0</v>
      </c>
      <c r="N20" s="152">
        <f t="shared" si="0"/>
        <v>0</v>
      </c>
      <c r="O20" s="152">
        <f t="shared" si="0"/>
        <v>0</v>
      </c>
      <c r="P20" s="152">
        <f t="shared" si="0"/>
        <v>0</v>
      </c>
      <c r="Q20" s="152">
        <f t="shared" si="0"/>
        <v>0</v>
      </c>
      <c r="R20" s="152">
        <f t="shared" si="0"/>
        <v>0</v>
      </c>
      <c r="S20" s="152">
        <f t="shared" si="0"/>
        <v>0</v>
      </c>
      <c r="T20" s="152">
        <f t="shared" si="0"/>
        <v>0</v>
      </c>
      <c r="U20" s="152">
        <f t="shared" si="0"/>
        <v>0</v>
      </c>
      <c r="V20" s="152">
        <f t="shared" si="0"/>
        <v>0</v>
      </c>
      <c r="W20" s="152">
        <f t="shared" si="0"/>
        <v>0</v>
      </c>
    </row>
    <row r="21" spans="1:23">
      <c r="A21" s="102" t="s">
        <v>439</v>
      </c>
      <c r="B21" s="145" t="s">
        <v>440</v>
      </c>
      <c r="C21" s="153" t="s">
        <v>403</v>
      </c>
      <c r="D21" s="166" t="s">
        <v>413</v>
      </c>
      <c r="E21" s="166" t="s">
        <v>413</v>
      </c>
      <c r="F21" s="166" t="s">
        <v>413</v>
      </c>
      <c r="G21" s="166" t="s">
        <v>413</v>
      </c>
      <c r="H21" s="166" t="s">
        <v>413</v>
      </c>
      <c r="I21" s="166" t="s">
        <v>413</v>
      </c>
      <c r="J21" s="166" t="s">
        <v>413</v>
      </c>
      <c r="K21" s="166" t="s">
        <v>413</v>
      </c>
      <c r="L21" s="166" t="s">
        <v>413</v>
      </c>
      <c r="M21" s="166" t="s">
        <v>413</v>
      </c>
      <c r="N21" s="166" t="s">
        <v>413</v>
      </c>
      <c r="O21" s="166" t="s">
        <v>413</v>
      </c>
      <c r="P21" s="166" t="s">
        <v>413</v>
      </c>
      <c r="Q21" s="166" t="s">
        <v>413</v>
      </c>
      <c r="R21" s="166" t="s">
        <v>413</v>
      </c>
      <c r="S21" s="166" t="s">
        <v>413</v>
      </c>
      <c r="T21" s="166" t="s">
        <v>413</v>
      </c>
      <c r="U21" s="166" t="s">
        <v>413</v>
      </c>
      <c r="V21" s="166" t="s">
        <v>413</v>
      </c>
      <c r="W21" s="166" t="s">
        <v>413</v>
      </c>
    </row>
    <row r="22" spans="1:23" ht="31.5">
      <c r="A22" s="102" t="s">
        <v>441</v>
      </c>
      <c r="B22" s="145" t="s">
        <v>442</v>
      </c>
      <c r="C22" s="154" t="s">
        <v>403</v>
      </c>
      <c r="D22" s="167">
        <f t="shared" ref="D22:W22" si="1">D48</f>
        <v>0</v>
      </c>
      <c r="E22" s="167">
        <f t="shared" si="1"/>
        <v>0</v>
      </c>
      <c r="F22" s="167">
        <f t="shared" si="1"/>
        <v>0</v>
      </c>
      <c r="G22" s="167">
        <f t="shared" si="1"/>
        <v>0</v>
      </c>
      <c r="H22" s="167">
        <f t="shared" si="1"/>
        <v>0</v>
      </c>
      <c r="I22" s="167">
        <f t="shared" si="1"/>
        <v>0</v>
      </c>
      <c r="J22" s="167">
        <f t="shared" si="1"/>
        <v>0</v>
      </c>
      <c r="K22" s="167">
        <f t="shared" si="1"/>
        <v>0</v>
      </c>
      <c r="L22" s="167">
        <f t="shared" si="1"/>
        <v>0</v>
      </c>
      <c r="M22" s="167">
        <f t="shared" si="1"/>
        <v>0</v>
      </c>
      <c r="N22" s="167">
        <f t="shared" si="1"/>
        <v>0</v>
      </c>
      <c r="O22" s="167">
        <f t="shared" si="1"/>
        <v>0</v>
      </c>
      <c r="P22" s="167">
        <f t="shared" si="1"/>
        <v>0</v>
      </c>
      <c r="Q22" s="167">
        <f t="shared" si="1"/>
        <v>0</v>
      </c>
      <c r="R22" s="167">
        <f t="shared" si="1"/>
        <v>0</v>
      </c>
      <c r="S22" s="167">
        <f t="shared" si="1"/>
        <v>0</v>
      </c>
      <c r="T22" s="167">
        <f t="shared" si="1"/>
        <v>0</v>
      </c>
      <c r="U22" s="167">
        <f t="shared" si="1"/>
        <v>0</v>
      </c>
      <c r="V22" s="167">
        <f t="shared" si="1"/>
        <v>0</v>
      </c>
      <c r="W22" s="167">
        <f t="shared" si="1"/>
        <v>0</v>
      </c>
    </row>
    <row r="23" spans="1:23" ht="63">
      <c r="A23" s="102" t="s">
        <v>443</v>
      </c>
      <c r="B23" s="145" t="s">
        <v>444</v>
      </c>
      <c r="C23" s="155" t="s">
        <v>403</v>
      </c>
      <c r="D23" s="166" t="s">
        <v>413</v>
      </c>
      <c r="E23" s="166" t="s">
        <v>413</v>
      </c>
      <c r="F23" s="166" t="s">
        <v>413</v>
      </c>
      <c r="G23" s="166" t="s">
        <v>413</v>
      </c>
      <c r="H23" s="166" t="s">
        <v>413</v>
      </c>
      <c r="I23" s="166" t="s">
        <v>413</v>
      </c>
      <c r="J23" s="166" t="s">
        <v>413</v>
      </c>
      <c r="K23" s="166" t="s">
        <v>413</v>
      </c>
      <c r="L23" s="166" t="s">
        <v>413</v>
      </c>
      <c r="M23" s="166" t="s">
        <v>413</v>
      </c>
      <c r="N23" s="166" t="s">
        <v>413</v>
      </c>
      <c r="O23" s="166" t="s">
        <v>413</v>
      </c>
      <c r="P23" s="166" t="s">
        <v>413</v>
      </c>
      <c r="Q23" s="166" t="s">
        <v>413</v>
      </c>
      <c r="R23" s="166" t="s">
        <v>413</v>
      </c>
      <c r="S23" s="166" t="s">
        <v>413</v>
      </c>
      <c r="T23" s="166" t="s">
        <v>413</v>
      </c>
      <c r="U23" s="166" t="s">
        <v>413</v>
      </c>
      <c r="V23" s="166" t="s">
        <v>413</v>
      </c>
      <c r="W23" s="166" t="s">
        <v>413</v>
      </c>
    </row>
    <row r="24" spans="1:23" ht="31.5">
      <c r="A24" s="102" t="s">
        <v>445</v>
      </c>
      <c r="B24" s="145" t="s">
        <v>446</v>
      </c>
      <c r="C24" s="155" t="s">
        <v>403</v>
      </c>
      <c r="D24" s="166">
        <f t="shared" ref="D24:W24" si="2">D74</f>
        <v>0</v>
      </c>
      <c r="E24" s="166">
        <f t="shared" si="2"/>
        <v>0</v>
      </c>
      <c r="F24" s="166">
        <f t="shared" si="2"/>
        <v>0</v>
      </c>
      <c r="G24" s="166">
        <f t="shared" si="2"/>
        <v>0</v>
      </c>
      <c r="H24" s="166">
        <f t="shared" si="2"/>
        <v>0</v>
      </c>
      <c r="I24" s="166">
        <f t="shared" si="2"/>
        <v>0</v>
      </c>
      <c r="J24" s="166">
        <f t="shared" si="2"/>
        <v>0</v>
      </c>
      <c r="K24" s="166">
        <f t="shared" si="2"/>
        <v>0</v>
      </c>
      <c r="L24" s="166">
        <f t="shared" si="2"/>
        <v>0</v>
      </c>
      <c r="M24" s="166">
        <f t="shared" si="2"/>
        <v>0</v>
      </c>
      <c r="N24" s="166">
        <f t="shared" si="2"/>
        <v>0</v>
      </c>
      <c r="O24" s="166">
        <f t="shared" si="2"/>
        <v>0</v>
      </c>
      <c r="P24" s="166">
        <f t="shared" si="2"/>
        <v>0</v>
      </c>
      <c r="Q24" s="166">
        <f t="shared" si="2"/>
        <v>0</v>
      </c>
      <c r="R24" s="166">
        <f t="shared" si="2"/>
        <v>0</v>
      </c>
      <c r="S24" s="166">
        <f t="shared" si="2"/>
        <v>0</v>
      </c>
      <c r="T24" s="166">
        <f t="shared" si="2"/>
        <v>0</v>
      </c>
      <c r="U24" s="166">
        <f t="shared" si="2"/>
        <v>0</v>
      </c>
      <c r="V24" s="166">
        <f t="shared" si="2"/>
        <v>0</v>
      </c>
      <c r="W24" s="166">
        <f t="shared" si="2"/>
        <v>0</v>
      </c>
    </row>
    <row r="25" spans="1:23" ht="47.25">
      <c r="A25" s="102" t="s">
        <v>447</v>
      </c>
      <c r="B25" s="145" t="s">
        <v>448</v>
      </c>
      <c r="C25" s="155" t="s">
        <v>403</v>
      </c>
      <c r="D25" s="166" t="s">
        <v>413</v>
      </c>
      <c r="E25" s="166" t="s">
        <v>413</v>
      </c>
      <c r="F25" s="166" t="s">
        <v>413</v>
      </c>
      <c r="G25" s="166" t="s">
        <v>413</v>
      </c>
      <c r="H25" s="166" t="s">
        <v>413</v>
      </c>
      <c r="I25" s="166" t="s">
        <v>413</v>
      </c>
      <c r="J25" s="166" t="s">
        <v>413</v>
      </c>
      <c r="K25" s="166" t="s">
        <v>413</v>
      </c>
      <c r="L25" s="166" t="s">
        <v>413</v>
      </c>
      <c r="M25" s="166" t="s">
        <v>413</v>
      </c>
      <c r="N25" s="166" t="s">
        <v>413</v>
      </c>
      <c r="O25" s="166" t="s">
        <v>413</v>
      </c>
      <c r="P25" s="166" t="s">
        <v>413</v>
      </c>
      <c r="Q25" s="166" t="s">
        <v>413</v>
      </c>
      <c r="R25" s="166" t="s">
        <v>413</v>
      </c>
      <c r="S25" s="166" t="s">
        <v>413</v>
      </c>
      <c r="T25" s="166" t="s">
        <v>413</v>
      </c>
      <c r="U25" s="166" t="s">
        <v>413</v>
      </c>
      <c r="V25" s="166" t="s">
        <v>413</v>
      </c>
      <c r="W25" s="166" t="s">
        <v>413</v>
      </c>
    </row>
    <row r="26" spans="1:23">
      <c r="A26" s="102" t="s">
        <v>449</v>
      </c>
      <c r="B26" s="150" t="s">
        <v>450</v>
      </c>
      <c r="C26" s="155" t="s">
        <v>403</v>
      </c>
      <c r="D26" s="166" t="s">
        <v>413</v>
      </c>
      <c r="E26" s="166" t="s">
        <v>413</v>
      </c>
      <c r="F26" s="166" t="s">
        <v>413</v>
      </c>
      <c r="G26" s="166" t="s">
        <v>413</v>
      </c>
      <c r="H26" s="166" t="s">
        <v>413</v>
      </c>
      <c r="I26" s="166" t="s">
        <v>413</v>
      </c>
      <c r="J26" s="166" t="s">
        <v>413</v>
      </c>
      <c r="K26" s="166" t="s">
        <v>413</v>
      </c>
      <c r="L26" s="166" t="s">
        <v>413</v>
      </c>
      <c r="M26" s="166" t="s">
        <v>413</v>
      </c>
      <c r="N26" s="166" t="s">
        <v>413</v>
      </c>
      <c r="O26" s="166" t="s">
        <v>413</v>
      </c>
      <c r="P26" s="166" t="s">
        <v>413</v>
      </c>
      <c r="Q26" s="166" t="s">
        <v>413</v>
      </c>
      <c r="R26" s="166" t="s">
        <v>413</v>
      </c>
      <c r="S26" s="166" t="s">
        <v>413</v>
      </c>
      <c r="T26" s="166" t="s">
        <v>413</v>
      </c>
      <c r="U26" s="166" t="s">
        <v>413</v>
      </c>
      <c r="V26" s="166" t="s">
        <v>413</v>
      </c>
      <c r="W26" s="166" t="s">
        <v>413</v>
      </c>
    </row>
    <row r="27" spans="1:23">
      <c r="A27" s="143" t="s">
        <v>414</v>
      </c>
      <c r="B27" s="144" t="s">
        <v>451</v>
      </c>
      <c r="C27" s="156" t="s">
        <v>403</v>
      </c>
      <c r="D27" s="168">
        <f t="shared" ref="D27:W27" si="3">D48+D74</f>
        <v>0</v>
      </c>
      <c r="E27" s="168">
        <f t="shared" si="3"/>
        <v>0</v>
      </c>
      <c r="F27" s="168">
        <f t="shared" si="3"/>
        <v>0</v>
      </c>
      <c r="G27" s="168">
        <f t="shared" si="3"/>
        <v>0</v>
      </c>
      <c r="H27" s="168">
        <f t="shared" si="3"/>
        <v>0</v>
      </c>
      <c r="I27" s="168">
        <f t="shared" si="3"/>
        <v>0</v>
      </c>
      <c r="J27" s="168">
        <f t="shared" si="3"/>
        <v>0</v>
      </c>
      <c r="K27" s="168">
        <f t="shared" si="3"/>
        <v>0</v>
      </c>
      <c r="L27" s="168">
        <f t="shared" si="3"/>
        <v>0</v>
      </c>
      <c r="M27" s="168">
        <f t="shared" si="3"/>
        <v>0</v>
      </c>
      <c r="N27" s="168">
        <f t="shared" si="3"/>
        <v>0</v>
      </c>
      <c r="O27" s="168">
        <f t="shared" si="3"/>
        <v>0</v>
      </c>
      <c r="P27" s="168">
        <f t="shared" si="3"/>
        <v>0</v>
      </c>
      <c r="Q27" s="168">
        <f t="shared" si="3"/>
        <v>0</v>
      </c>
      <c r="R27" s="168">
        <f t="shared" si="3"/>
        <v>0</v>
      </c>
      <c r="S27" s="168">
        <f t="shared" si="3"/>
        <v>0</v>
      </c>
      <c r="T27" s="168">
        <f t="shared" si="3"/>
        <v>0</v>
      </c>
      <c r="U27" s="168">
        <f t="shared" si="3"/>
        <v>0</v>
      </c>
      <c r="V27" s="168">
        <f t="shared" si="3"/>
        <v>0</v>
      </c>
      <c r="W27" s="168">
        <f t="shared" si="3"/>
        <v>0</v>
      </c>
    </row>
    <row r="28" spans="1:23" ht="31.5">
      <c r="A28" s="157" t="s">
        <v>235</v>
      </c>
      <c r="B28" s="158" t="s">
        <v>236</v>
      </c>
      <c r="C28" s="159" t="s">
        <v>403</v>
      </c>
      <c r="D28" s="169" t="s">
        <v>413</v>
      </c>
      <c r="E28" s="169" t="s">
        <v>413</v>
      </c>
      <c r="F28" s="169" t="s">
        <v>413</v>
      </c>
      <c r="G28" s="169" t="s">
        <v>413</v>
      </c>
      <c r="H28" s="169" t="s">
        <v>413</v>
      </c>
      <c r="I28" s="169" t="s">
        <v>413</v>
      </c>
      <c r="J28" s="169" t="s">
        <v>413</v>
      </c>
      <c r="K28" s="169" t="s">
        <v>413</v>
      </c>
      <c r="L28" s="169" t="s">
        <v>413</v>
      </c>
      <c r="M28" s="169" t="s">
        <v>413</v>
      </c>
      <c r="N28" s="169" t="s">
        <v>413</v>
      </c>
      <c r="O28" s="169" t="s">
        <v>413</v>
      </c>
      <c r="P28" s="169" t="s">
        <v>413</v>
      </c>
      <c r="Q28" s="169" t="s">
        <v>413</v>
      </c>
      <c r="R28" s="169" t="s">
        <v>413</v>
      </c>
      <c r="S28" s="169" t="s">
        <v>413</v>
      </c>
      <c r="T28" s="169" t="s">
        <v>413</v>
      </c>
      <c r="U28" s="169" t="s">
        <v>413</v>
      </c>
      <c r="V28" s="169" t="s">
        <v>413</v>
      </c>
      <c r="W28" s="169" t="s">
        <v>413</v>
      </c>
    </row>
    <row r="29" spans="1:23" ht="47.25">
      <c r="A29" s="160" t="s">
        <v>237</v>
      </c>
      <c r="B29" s="161" t="s">
        <v>238</v>
      </c>
      <c r="C29" s="162" t="s">
        <v>403</v>
      </c>
      <c r="D29" s="170" t="s">
        <v>413</v>
      </c>
      <c r="E29" s="170" t="s">
        <v>413</v>
      </c>
      <c r="F29" s="170" t="s">
        <v>413</v>
      </c>
      <c r="G29" s="170" t="s">
        <v>413</v>
      </c>
      <c r="H29" s="170" t="s">
        <v>413</v>
      </c>
      <c r="I29" s="170" t="s">
        <v>413</v>
      </c>
      <c r="J29" s="170" t="s">
        <v>413</v>
      </c>
      <c r="K29" s="170" t="s">
        <v>413</v>
      </c>
      <c r="L29" s="170" t="s">
        <v>413</v>
      </c>
      <c r="M29" s="170" t="s">
        <v>413</v>
      </c>
      <c r="N29" s="170" t="s">
        <v>413</v>
      </c>
      <c r="O29" s="170" t="s">
        <v>413</v>
      </c>
      <c r="P29" s="170" t="s">
        <v>413</v>
      </c>
      <c r="Q29" s="170" t="s">
        <v>413</v>
      </c>
      <c r="R29" s="170" t="s">
        <v>413</v>
      </c>
      <c r="S29" s="170" t="s">
        <v>413</v>
      </c>
      <c r="T29" s="170" t="s">
        <v>413</v>
      </c>
      <c r="U29" s="170" t="s">
        <v>413</v>
      </c>
      <c r="V29" s="170" t="s">
        <v>413</v>
      </c>
      <c r="W29" s="170" t="s">
        <v>413</v>
      </c>
    </row>
    <row r="30" spans="1:23" ht="63">
      <c r="A30" s="102" t="s">
        <v>239</v>
      </c>
      <c r="B30" s="145" t="s">
        <v>240</v>
      </c>
      <c r="C30" s="153" t="s">
        <v>403</v>
      </c>
      <c r="D30" s="166" t="s">
        <v>413</v>
      </c>
      <c r="E30" s="166" t="s">
        <v>413</v>
      </c>
      <c r="F30" s="166" t="s">
        <v>413</v>
      </c>
      <c r="G30" s="166" t="s">
        <v>413</v>
      </c>
      <c r="H30" s="166" t="s">
        <v>413</v>
      </c>
      <c r="I30" s="166" t="s">
        <v>413</v>
      </c>
      <c r="J30" s="166" t="s">
        <v>413</v>
      </c>
      <c r="K30" s="166" t="s">
        <v>413</v>
      </c>
      <c r="L30" s="166" t="s">
        <v>413</v>
      </c>
      <c r="M30" s="166" t="s">
        <v>413</v>
      </c>
      <c r="N30" s="166" t="s">
        <v>413</v>
      </c>
      <c r="O30" s="166" t="s">
        <v>413</v>
      </c>
      <c r="P30" s="166" t="s">
        <v>413</v>
      </c>
      <c r="Q30" s="166" t="s">
        <v>413</v>
      </c>
      <c r="R30" s="166" t="s">
        <v>413</v>
      </c>
      <c r="S30" s="166" t="s">
        <v>413</v>
      </c>
      <c r="T30" s="166" t="s">
        <v>413</v>
      </c>
      <c r="U30" s="166" t="s">
        <v>413</v>
      </c>
      <c r="V30" s="166" t="s">
        <v>413</v>
      </c>
      <c r="W30" s="166" t="s">
        <v>413</v>
      </c>
    </row>
    <row r="31" spans="1:23" ht="63">
      <c r="A31" s="102" t="s">
        <v>241</v>
      </c>
      <c r="B31" s="145" t="s">
        <v>242</v>
      </c>
      <c r="C31" s="153" t="s">
        <v>403</v>
      </c>
      <c r="D31" s="166" t="s">
        <v>413</v>
      </c>
      <c r="E31" s="166" t="s">
        <v>413</v>
      </c>
      <c r="F31" s="166" t="s">
        <v>413</v>
      </c>
      <c r="G31" s="166" t="s">
        <v>413</v>
      </c>
      <c r="H31" s="166" t="s">
        <v>413</v>
      </c>
      <c r="I31" s="166" t="s">
        <v>413</v>
      </c>
      <c r="J31" s="166" t="s">
        <v>413</v>
      </c>
      <c r="K31" s="166" t="s">
        <v>413</v>
      </c>
      <c r="L31" s="166" t="s">
        <v>413</v>
      </c>
      <c r="M31" s="166" t="s">
        <v>413</v>
      </c>
      <c r="N31" s="166" t="s">
        <v>413</v>
      </c>
      <c r="O31" s="166" t="s">
        <v>413</v>
      </c>
      <c r="P31" s="166" t="s">
        <v>413</v>
      </c>
      <c r="Q31" s="166" t="s">
        <v>413</v>
      </c>
      <c r="R31" s="166" t="s">
        <v>413</v>
      </c>
      <c r="S31" s="166" t="s">
        <v>413</v>
      </c>
      <c r="T31" s="166" t="s">
        <v>413</v>
      </c>
      <c r="U31" s="166" t="s">
        <v>413</v>
      </c>
      <c r="V31" s="166" t="s">
        <v>413</v>
      </c>
      <c r="W31" s="166" t="s">
        <v>413</v>
      </c>
    </row>
    <row r="32" spans="1:23" ht="63">
      <c r="A32" s="102" t="s">
        <v>243</v>
      </c>
      <c r="B32" s="145" t="s">
        <v>415</v>
      </c>
      <c r="C32" s="153" t="s">
        <v>403</v>
      </c>
      <c r="D32" s="166" t="s">
        <v>413</v>
      </c>
      <c r="E32" s="166" t="s">
        <v>413</v>
      </c>
      <c r="F32" s="166" t="s">
        <v>413</v>
      </c>
      <c r="G32" s="166" t="s">
        <v>413</v>
      </c>
      <c r="H32" s="166" t="s">
        <v>413</v>
      </c>
      <c r="I32" s="166" t="s">
        <v>413</v>
      </c>
      <c r="J32" s="166" t="s">
        <v>413</v>
      </c>
      <c r="K32" s="166" t="s">
        <v>413</v>
      </c>
      <c r="L32" s="166" t="s">
        <v>413</v>
      </c>
      <c r="M32" s="166" t="s">
        <v>413</v>
      </c>
      <c r="N32" s="166" t="s">
        <v>413</v>
      </c>
      <c r="O32" s="166" t="s">
        <v>413</v>
      </c>
      <c r="P32" s="166" t="s">
        <v>413</v>
      </c>
      <c r="Q32" s="166" t="s">
        <v>413</v>
      </c>
      <c r="R32" s="166" t="s">
        <v>413</v>
      </c>
      <c r="S32" s="166" t="s">
        <v>413</v>
      </c>
      <c r="T32" s="166" t="s">
        <v>413</v>
      </c>
      <c r="U32" s="166" t="s">
        <v>413</v>
      </c>
      <c r="V32" s="166" t="s">
        <v>413</v>
      </c>
      <c r="W32" s="166" t="s">
        <v>413</v>
      </c>
    </row>
    <row r="33" spans="1:23" ht="47.25">
      <c r="A33" s="160" t="s">
        <v>245</v>
      </c>
      <c r="B33" s="161" t="s">
        <v>416</v>
      </c>
      <c r="C33" s="162" t="s">
        <v>403</v>
      </c>
      <c r="D33" s="170" t="s">
        <v>413</v>
      </c>
      <c r="E33" s="170" t="s">
        <v>413</v>
      </c>
      <c r="F33" s="170" t="s">
        <v>413</v>
      </c>
      <c r="G33" s="170" t="s">
        <v>413</v>
      </c>
      <c r="H33" s="170" t="s">
        <v>413</v>
      </c>
      <c r="I33" s="170" t="s">
        <v>413</v>
      </c>
      <c r="J33" s="170" t="s">
        <v>413</v>
      </c>
      <c r="K33" s="170" t="s">
        <v>413</v>
      </c>
      <c r="L33" s="170" t="s">
        <v>413</v>
      </c>
      <c r="M33" s="170" t="s">
        <v>413</v>
      </c>
      <c r="N33" s="170" t="s">
        <v>413</v>
      </c>
      <c r="O33" s="170" t="s">
        <v>413</v>
      </c>
      <c r="P33" s="170" t="s">
        <v>413</v>
      </c>
      <c r="Q33" s="170" t="s">
        <v>413</v>
      </c>
      <c r="R33" s="170" t="s">
        <v>413</v>
      </c>
      <c r="S33" s="170" t="s">
        <v>413</v>
      </c>
      <c r="T33" s="170" t="s">
        <v>413</v>
      </c>
      <c r="U33" s="170" t="s">
        <v>413</v>
      </c>
      <c r="V33" s="170" t="s">
        <v>413</v>
      </c>
      <c r="W33" s="170" t="s">
        <v>413</v>
      </c>
    </row>
    <row r="34" spans="1:23" ht="78.75">
      <c r="A34" s="102" t="s">
        <v>417</v>
      </c>
      <c r="B34" s="145" t="s">
        <v>418</v>
      </c>
      <c r="C34" s="153" t="s">
        <v>403</v>
      </c>
      <c r="D34" s="166" t="s">
        <v>413</v>
      </c>
      <c r="E34" s="166" t="s">
        <v>413</v>
      </c>
      <c r="F34" s="166" t="s">
        <v>413</v>
      </c>
      <c r="G34" s="166" t="s">
        <v>413</v>
      </c>
      <c r="H34" s="166" t="s">
        <v>413</v>
      </c>
      <c r="I34" s="166" t="s">
        <v>413</v>
      </c>
      <c r="J34" s="166" t="s">
        <v>413</v>
      </c>
      <c r="K34" s="166" t="s">
        <v>413</v>
      </c>
      <c r="L34" s="166" t="s">
        <v>413</v>
      </c>
      <c r="M34" s="166" t="s">
        <v>413</v>
      </c>
      <c r="N34" s="166" t="s">
        <v>413</v>
      </c>
      <c r="O34" s="166" t="s">
        <v>413</v>
      </c>
      <c r="P34" s="166" t="s">
        <v>413</v>
      </c>
      <c r="Q34" s="166" t="s">
        <v>413</v>
      </c>
      <c r="R34" s="166" t="s">
        <v>413</v>
      </c>
      <c r="S34" s="166" t="s">
        <v>413</v>
      </c>
      <c r="T34" s="166" t="s">
        <v>413</v>
      </c>
      <c r="U34" s="166" t="s">
        <v>413</v>
      </c>
      <c r="V34" s="166" t="s">
        <v>413</v>
      </c>
      <c r="W34" s="166" t="s">
        <v>413</v>
      </c>
    </row>
    <row r="35" spans="1:23" ht="47.25">
      <c r="A35" s="102" t="s">
        <v>419</v>
      </c>
      <c r="B35" s="145" t="s">
        <v>420</v>
      </c>
      <c r="C35" s="153" t="s">
        <v>403</v>
      </c>
      <c r="D35" s="166" t="s">
        <v>413</v>
      </c>
      <c r="E35" s="166" t="s">
        <v>413</v>
      </c>
      <c r="F35" s="166" t="s">
        <v>413</v>
      </c>
      <c r="G35" s="166" t="s">
        <v>413</v>
      </c>
      <c r="H35" s="166" t="s">
        <v>413</v>
      </c>
      <c r="I35" s="166" t="s">
        <v>413</v>
      </c>
      <c r="J35" s="166" t="s">
        <v>413</v>
      </c>
      <c r="K35" s="166" t="s">
        <v>413</v>
      </c>
      <c r="L35" s="166" t="s">
        <v>413</v>
      </c>
      <c r="M35" s="166" t="s">
        <v>413</v>
      </c>
      <c r="N35" s="166" t="s">
        <v>413</v>
      </c>
      <c r="O35" s="166" t="s">
        <v>413</v>
      </c>
      <c r="P35" s="166" t="s">
        <v>413</v>
      </c>
      <c r="Q35" s="166" t="s">
        <v>413</v>
      </c>
      <c r="R35" s="166" t="s">
        <v>413</v>
      </c>
      <c r="S35" s="166" t="s">
        <v>413</v>
      </c>
      <c r="T35" s="166" t="s">
        <v>413</v>
      </c>
      <c r="U35" s="166" t="s">
        <v>413</v>
      </c>
      <c r="V35" s="166" t="s">
        <v>413</v>
      </c>
      <c r="W35" s="166" t="s">
        <v>413</v>
      </c>
    </row>
    <row r="36" spans="1:23" ht="63">
      <c r="A36" s="160" t="s">
        <v>247</v>
      </c>
      <c r="B36" s="161" t="s">
        <v>421</v>
      </c>
      <c r="C36" s="162" t="s">
        <v>403</v>
      </c>
      <c r="D36" s="170" t="s">
        <v>413</v>
      </c>
      <c r="E36" s="170" t="s">
        <v>413</v>
      </c>
      <c r="F36" s="170" t="s">
        <v>413</v>
      </c>
      <c r="G36" s="170" t="s">
        <v>413</v>
      </c>
      <c r="H36" s="170" t="s">
        <v>413</v>
      </c>
      <c r="I36" s="170" t="s">
        <v>413</v>
      </c>
      <c r="J36" s="170" t="s">
        <v>413</v>
      </c>
      <c r="K36" s="170" t="s">
        <v>413</v>
      </c>
      <c r="L36" s="170" t="s">
        <v>413</v>
      </c>
      <c r="M36" s="170" t="s">
        <v>413</v>
      </c>
      <c r="N36" s="170" t="s">
        <v>413</v>
      </c>
      <c r="O36" s="170" t="s">
        <v>413</v>
      </c>
      <c r="P36" s="170" t="s">
        <v>413</v>
      </c>
      <c r="Q36" s="170" t="s">
        <v>413</v>
      </c>
      <c r="R36" s="170" t="s">
        <v>413</v>
      </c>
      <c r="S36" s="170" t="s">
        <v>413</v>
      </c>
      <c r="T36" s="170" t="s">
        <v>413</v>
      </c>
      <c r="U36" s="170" t="s">
        <v>413</v>
      </c>
      <c r="V36" s="170" t="s">
        <v>413</v>
      </c>
      <c r="W36" s="170" t="s">
        <v>413</v>
      </c>
    </row>
    <row r="37" spans="1:23" ht="47.25">
      <c r="A37" s="102" t="s">
        <v>422</v>
      </c>
      <c r="B37" s="145" t="s">
        <v>423</v>
      </c>
      <c r="C37" s="153" t="s">
        <v>403</v>
      </c>
      <c r="D37" s="166" t="s">
        <v>413</v>
      </c>
      <c r="E37" s="166" t="s">
        <v>413</v>
      </c>
      <c r="F37" s="166" t="s">
        <v>413</v>
      </c>
      <c r="G37" s="166" t="s">
        <v>413</v>
      </c>
      <c r="H37" s="166" t="s">
        <v>413</v>
      </c>
      <c r="I37" s="166" t="s">
        <v>413</v>
      </c>
      <c r="J37" s="166" t="s">
        <v>413</v>
      </c>
      <c r="K37" s="166" t="s">
        <v>413</v>
      </c>
      <c r="L37" s="166" t="s">
        <v>413</v>
      </c>
      <c r="M37" s="166" t="s">
        <v>413</v>
      </c>
      <c r="N37" s="166" t="s">
        <v>413</v>
      </c>
      <c r="O37" s="166" t="s">
        <v>413</v>
      </c>
      <c r="P37" s="166" t="s">
        <v>413</v>
      </c>
      <c r="Q37" s="166" t="s">
        <v>413</v>
      </c>
      <c r="R37" s="166" t="s">
        <v>413</v>
      </c>
      <c r="S37" s="166" t="s">
        <v>413</v>
      </c>
      <c r="T37" s="166" t="s">
        <v>413</v>
      </c>
      <c r="U37" s="166" t="s">
        <v>413</v>
      </c>
      <c r="V37" s="166" t="s">
        <v>413</v>
      </c>
      <c r="W37" s="166" t="s">
        <v>413</v>
      </c>
    </row>
    <row r="38" spans="1:23" ht="126">
      <c r="A38" s="102" t="s">
        <v>422</v>
      </c>
      <c r="B38" s="145" t="s">
        <v>424</v>
      </c>
      <c r="C38" s="153" t="s">
        <v>403</v>
      </c>
      <c r="D38" s="166" t="s">
        <v>413</v>
      </c>
      <c r="E38" s="166" t="s">
        <v>413</v>
      </c>
      <c r="F38" s="166" t="s">
        <v>413</v>
      </c>
      <c r="G38" s="166" t="s">
        <v>413</v>
      </c>
      <c r="H38" s="166" t="s">
        <v>413</v>
      </c>
      <c r="I38" s="166" t="s">
        <v>413</v>
      </c>
      <c r="J38" s="166" t="s">
        <v>413</v>
      </c>
      <c r="K38" s="166" t="s">
        <v>413</v>
      </c>
      <c r="L38" s="166" t="s">
        <v>413</v>
      </c>
      <c r="M38" s="166" t="s">
        <v>413</v>
      </c>
      <c r="N38" s="166" t="s">
        <v>413</v>
      </c>
      <c r="O38" s="166" t="s">
        <v>413</v>
      </c>
      <c r="P38" s="166" t="s">
        <v>413</v>
      </c>
      <c r="Q38" s="166" t="s">
        <v>413</v>
      </c>
      <c r="R38" s="166" t="s">
        <v>413</v>
      </c>
      <c r="S38" s="166" t="s">
        <v>413</v>
      </c>
      <c r="T38" s="166" t="s">
        <v>413</v>
      </c>
      <c r="U38" s="166" t="s">
        <v>413</v>
      </c>
      <c r="V38" s="166" t="s">
        <v>413</v>
      </c>
      <c r="W38" s="166" t="s">
        <v>413</v>
      </c>
    </row>
    <row r="39" spans="1:23" ht="110.25">
      <c r="A39" s="102" t="s">
        <v>422</v>
      </c>
      <c r="B39" s="145" t="s">
        <v>425</v>
      </c>
      <c r="C39" s="153" t="s">
        <v>403</v>
      </c>
      <c r="D39" s="166" t="s">
        <v>413</v>
      </c>
      <c r="E39" s="166" t="s">
        <v>413</v>
      </c>
      <c r="F39" s="166" t="s">
        <v>413</v>
      </c>
      <c r="G39" s="166" t="s">
        <v>413</v>
      </c>
      <c r="H39" s="166" t="s">
        <v>413</v>
      </c>
      <c r="I39" s="166" t="s">
        <v>413</v>
      </c>
      <c r="J39" s="166" t="s">
        <v>413</v>
      </c>
      <c r="K39" s="166" t="s">
        <v>413</v>
      </c>
      <c r="L39" s="166" t="s">
        <v>413</v>
      </c>
      <c r="M39" s="166" t="s">
        <v>413</v>
      </c>
      <c r="N39" s="166" t="s">
        <v>413</v>
      </c>
      <c r="O39" s="166" t="s">
        <v>413</v>
      </c>
      <c r="P39" s="166" t="s">
        <v>413</v>
      </c>
      <c r="Q39" s="166" t="s">
        <v>413</v>
      </c>
      <c r="R39" s="166" t="s">
        <v>413</v>
      </c>
      <c r="S39" s="166" t="s">
        <v>413</v>
      </c>
      <c r="T39" s="166" t="s">
        <v>413</v>
      </c>
      <c r="U39" s="166" t="s">
        <v>413</v>
      </c>
      <c r="V39" s="166" t="s">
        <v>413</v>
      </c>
      <c r="W39" s="166" t="s">
        <v>413</v>
      </c>
    </row>
    <row r="40" spans="1:23" ht="110.25">
      <c r="A40" s="102" t="s">
        <v>422</v>
      </c>
      <c r="B40" s="145" t="s">
        <v>426</v>
      </c>
      <c r="C40" s="153" t="s">
        <v>403</v>
      </c>
      <c r="D40" s="166" t="s">
        <v>413</v>
      </c>
      <c r="E40" s="166" t="s">
        <v>413</v>
      </c>
      <c r="F40" s="166" t="s">
        <v>413</v>
      </c>
      <c r="G40" s="166" t="s">
        <v>413</v>
      </c>
      <c r="H40" s="166" t="s">
        <v>413</v>
      </c>
      <c r="I40" s="166" t="s">
        <v>413</v>
      </c>
      <c r="J40" s="166" t="s">
        <v>413</v>
      </c>
      <c r="K40" s="166" t="s">
        <v>413</v>
      </c>
      <c r="L40" s="166" t="s">
        <v>413</v>
      </c>
      <c r="M40" s="166" t="s">
        <v>413</v>
      </c>
      <c r="N40" s="166" t="s">
        <v>413</v>
      </c>
      <c r="O40" s="166" t="s">
        <v>413</v>
      </c>
      <c r="P40" s="166" t="s">
        <v>413</v>
      </c>
      <c r="Q40" s="166" t="s">
        <v>413</v>
      </c>
      <c r="R40" s="166" t="s">
        <v>413</v>
      </c>
      <c r="S40" s="166" t="s">
        <v>413</v>
      </c>
      <c r="T40" s="166" t="s">
        <v>413</v>
      </c>
      <c r="U40" s="166" t="s">
        <v>413</v>
      </c>
      <c r="V40" s="166" t="s">
        <v>413</v>
      </c>
      <c r="W40" s="166" t="s">
        <v>413</v>
      </c>
    </row>
    <row r="41" spans="1:23" ht="47.25">
      <c r="A41" s="102" t="s">
        <v>427</v>
      </c>
      <c r="B41" s="145" t="s">
        <v>423</v>
      </c>
      <c r="C41" s="153" t="s">
        <v>403</v>
      </c>
      <c r="D41" s="166" t="s">
        <v>413</v>
      </c>
      <c r="E41" s="166" t="s">
        <v>413</v>
      </c>
      <c r="F41" s="166" t="s">
        <v>413</v>
      </c>
      <c r="G41" s="166" t="s">
        <v>413</v>
      </c>
      <c r="H41" s="166" t="s">
        <v>413</v>
      </c>
      <c r="I41" s="166" t="s">
        <v>413</v>
      </c>
      <c r="J41" s="166" t="s">
        <v>413</v>
      </c>
      <c r="K41" s="166" t="s">
        <v>413</v>
      </c>
      <c r="L41" s="166" t="s">
        <v>413</v>
      </c>
      <c r="M41" s="166" t="s">
        <v>413</v>
      </c>
      <c r="N41" s="166" t="s">
        <v>413</v>
      </c>
      <c r="O41" s="166" t="s">
        <v>413</v>
      </c>
      <c r="P41" s="166" t="s">
        <v>413</v>
      </c>
      <c r="Q41" s="166" t="s">
        <v>413</v>
      </c>
      <c r="R41" s="166" t="s">
        <v>413</v>
      </c>
      <c r="S41" s="166" t="s">
        <v>413</v>
      </c>
      <c r="T41" s="166" t="s">
        <v>413</v>
      </c>
      <c r="U41" s="166" t="s">
        <v>413</v>
      </c>
      <c r="V41" s="166" t="s">
        <v>413</v>
      </c>
      <c r="W41" s="166" t="s">
        <v>413</v>
      </c>
    </row>
    <row r="42" spans="1:23" ht="126">
      <c r="A42" s="102" t="s">
        <v>427</v>
      </c>
      <c r="B42" s="145" t="s">
        <v>424</v>
      </c>
      <c r="C42" s="153" t="s">
        <v>403</v>
      </c>
      <c r="D42" s="166" t="s">
        <v>413</v>
      </c>
      <c r="E42" s="166" t="s">
        <v>413</v>
      </c>
      <c r="F42" s="166" t="s">
        <v>413</v>
      </c>
      <c r="G42" s="166" t="s">
        <v>413</v>
      </c>
      <c r="H42" s="166" t="s">
        <v>413</v>
      </c>
      <c r="I42" s="166" t="s">
        <v>413</v>
      </c>
      <c r="J42" s="166" t="s">
        <v>413</v>
      </c>
      <c r="K42" s="166" t="s">
        <v>413</v>
      </c>
      <c r="L42" s="166" t="s">
        <v>413</v>
      </c>
      <c r="M42" s="166" t="s">
        <v>413</v>
      </c>
      <c r="N42" s="166" t="s">
        <v>413</v>
      </c>
      <c r="O42" s="166" t="s">
        <v>413</v>
      </c>
      <c r="P42" s="166" t="s">
        <v>413</v>
      </c>
      <c r="Q42" s="166" t="s">
        <v>413</v>
      </c>
      <c r="R42" s="166" t="s">
        <v>413</v>
      </c>
      <c r="S42" s="166" t="s">
        <v>413</v>
      </c>
      <c r="T42" s="166" t="s">
        <v>413</v>
      </c>
      <c r="U42" s="166" t="s">
        <v>413</v>
      </c>
      <c r="V42" s="166" t="s">
        <v>413</v>
      </c>
      <c r="W42" s="166" t="s">
        <v>413</v>
      </c>
    </row>
    <row r="43" spans="1:23" ht="110.25">
      <c r="A43" s="102" t="s">
        <v>427</v>
      </c>
      <c r="B43" s="145" t="s">
        <v>425</v>
      </c>
      <c r="C43" s="153" t="s">
        <v>403</v>
      </c>
      <c r="D43" s="166" t="s">
        <v>413</v>
      </c>
      <c r="E43" s="166" t="s">
        <v>413</v>
      </c>
      <c r="F43" s="166" t="s">
        <v>413</v>
      </c>
      <c r="G43" s="166" t="s">
        <v>413</v>
      </c>
      <c r="H43" s="166" t="s">
        <v>413</v>
      </c>
      <c r="I43" s="166" t="s">
        <v>413</v>
      </c>
      <c r="J43" s="166" t="s">
        <v>413</v>
      </c>
      <c r="K43" s="166" t="s">
        <v>413</v>
      </c>
      <c r="L43" s="166" t="s">
        <v>413</v>
      </c>
      <c r="M43" s="166" t="s">
        <v>413</v>
      </c>
      <c r="N43" s="166" t="s">
        <v>413</v>
      </c>
      <c r="O43" s="166" t="s">
        <v>413</v>
      </c>
      <c r="P43" s="166" t="s">
        <v>413</v>
      </c>
      <c r="Q43" s="166" t="s">
        <v>413</v>
      </c>
      <c r="R43" s="166" t="s">
        <v>413</v>
      </c>
      <c r="S43" s="166" t="s">
        <v>413</v>
      </c>
      <c r="T43" s="166" t="s">
        <v>413</v>
      </c>
      <c r="U43" s="166" t="s">
        <v>413</v>
      </c>
      <c r="V43" s="166" t="s">
        <v>413</v>
      </c>
      <c r="W43" s="166" t="s">
        <v>413</v>
      </c>
    </row>
    <row r="44" spans="1:23" ht="110.25">
      <c r="A44" s="102" t="s">
        <v>427</v>
      </c>
      <c r="B44" s="145" t="s">
        <v>428</v>
      </c>
      <c r="C44" s="153" t="s">
        <v>403</v>
      </c>
      <c r="D44" s="166" t="s">
        <v>413</v>
      </c>
      <c r="E44" s="166" t="s">
        <v>413</v>
      </c>
      <c r="F44" s="166" t="s">
        <v>413</v>
      </c>
      <c r="G44" s="166" t="s">
        <v>413</v>
      </c>
      <c r="H44" s="166" t="s">
        <v>413</v>
      </c>
      <c r="I44" s="166" t="s">
        <v>413</v>
      </c>
      <c r="J44" s="166" t="s">
        <v>413</v>
      </c>
      <c r="K44" s="166" t="s">
        <v>413</v>
      </c>
      <c r="L44" s="166" t="s">
        <v>413</v>
      </c>
      <c r="M44" s="166" t="s">
        <v>413</v>
      </c>
      <c r="N44" s="166" t="s">
        <v>413</v>
      </c>
      <c r="O44" s="166" t="s">
        <v>413</v>
      </c>
      <c r="P44" s="166" t="s">
        <v>413</v>
      </c>
      <c r="Q44" s="166" t="s">
        <v>413</v>
      </c>
      <c r="R44" s="166" t="s">
        <v>413</v>
      </c>
      <c r="S44" s="166" t="s">
        <v>413</v>
      </c>
      <c r="T44" s="166" t="s">
        <v>413</v>
      </c>
      <c r="U44" s="166" t="s">
        <v>413</v>
      </c>
      <c r="V44" s="166" t="s">
        <v>413</v>
      </c>
      <c r="W44" s="166" t="s">
        <v>413</v>
      </c>
    </row>
    <row r="45" spans="1:23" ht="94.5">
      <c r="A45" s="160" t="s">
        <v>249</v>
      </c>
      <c r="B45" s="161" t="s">
        <v>250</v>
      </c>
      <c r="C45" s="162" t="s">
        <v>403</v>
      </c>
      <c r="D45" s="170" t="s">
        <v>413</v>
      </c>
      <c r="E45" s="170" t="s">
        <v>413</v>
      </c>
      <c r="F45" s="170" t="s">
        <v>413</v>
      </c>
      <c r="G45" s="170" t="s">
        <v>413</v>
      </c>
      <c r="H45" s="170" t="s">
        <v>413</v>
      </c>
      <c r="I45" s="170" t="s">
        <v>413</v>
      </c>
      <c r="J45" s="170" t="s">
        <v>413</v>
      </c>
      <c r="K45" s="170" t="s">
        <v>413</v>
      </c>
      <c r="L45" s="170" t="s">
        <v>413</v>
      </c>
      <c r="M45" s="170" t="s">
        <v>413</v>
      </c>
      <c r="N45" s="170" t="s">
        <v>413</v>
      </c>
      <c r="O45" s="170" t="s">
        <v>413</v>
      </c>
      <c r="P45" s="170" t="s">
        <v>413</v>
      </c>
      <c r="Q45" s="170" t="s">
        <v>413</v>
      </c>
      <c r="R45" s="170" t="s">
        <v>413</v>
      </c>
      <c r="S45" s="170" t="s">
        <v>413</v>
      </c>
      <c r="T45" s="170" t="s">
        <v>413</v>
      </c>
      <c r="U45" s="170" t="s">
        <v>413</v>
      </c>
      <c r="V45" s="170" t="s">
        <v>413</v>
      </c>
      <c r="W45" s="170" t="s">
        <v>413</v>
      </c>
    </row>
    <row r="46" spans="1:23" ht="78.75">
      <c r="A46" s="102" t="s">
        <v>251</v>
      </c>
      <c r="B46" s="145" t="s">
        <v>252</v>
      </c>
      <c r="C46" s="153" t="s">
        <v>403</v>
      </c>
      <c r="D46" s="166" t="s">
        <v>413</v>
      </c>
      <c r="E46" s="166" t="s">
        <v>413</v>
      </c>
      <c r="F46" s="166" t="s">
        <v>413</v>
      </c>
      <c r="G46" s="166" t="s">
        <v>413</v>
      </c>
      <c r="H46" s="166" t="s">
        <v>413</v>
      </c>
      <c r="I46" s="166" t="s">
        <v>413</v>
      </c>
      <c r="J46" s="166" t="s">
        <v>413</v>
      </c>
      <c r="K46" s="166" t="s">
        <v>413</v>
      </c>
      <c r="L46" s="166" t="s">
        <v>413</v>
      </c>
      <c r="M46" s="166" t="s">
        <v>413</v>
      </c>
      <c r="N46" s="166" t="s">
        <v>413</v>
      </c>
      <c r="O46" s="166" t="s">
        <v>413</v>
      </c>
      <c r="P46" s="166" t="s">
        <v>413</v>
      </c>
      <c r="Q46" s="166" t="s">
        <v>413</v>
      </c>
      <c r="R46" s="166" t="s">
        <v>413</v>
      </c>
      <c r="S46" s="166" t="s">
        <v>413</v>
      </c>
      <c r="T46" s="166" t="s">
        <v>413</v>
      </c>
      <c r="U46" s="166" t="s">
        <v>413</v>
      </c>
      <c r="V46" s="166" t="s">
        <v>413</v>
      </c>
      <c r="W46" s="166" t="s">
        <v>413</v>
      </c>
    </row>
    <row r="47" spans="1:23" ht="78.75">
      <c r="A47" s="102" t="s">
        <v>253</v>
      </c>
      <c r="B47" s="145" t="s">
        <v>254</v>
      </c>
      <c r="C47" s="153" t="s">
        <v>403</v>
      </c>
      <c r="D47" s="166" t="s">
        <v>413</v>
      </c>
      <c r="E47" s="166" t="s">
        <v>413</v>
      </c>
      <c r="F47" s="166" t="s">
        <v>413</v>
      </c>
      <c r="G47" s="166" t="s">
        <v>413</v>
      </c>
      <c r="H47" s="166" t="s">
        <v>413</v>
      </c>
      <c r="I47" s="166" t="s">
        <v>413</v>
      </c>
      <c r="J47" s="166" t="s">
        <v>413</v>
      </c>
      <c r="K47" s="166" t="s">
        <v>413</v>
      </c>
      <c r="L47" s="166" t="s">
        <v>413</v>
      </c>
      <c r="M47" s="166" t="s">
        <v>413</v>
      </c>
      <c r="N47" s="166" t="s">
        <v>413</v>
      </c>
      <c r="O47" s="166" t="s">
        <v>413</v>
      </c>
      <c r="P47" s="166" t="s">
        <v>413</v>
      </c>
      <c r="Q47" s="166" t="s">
        <v>413</v>
      </c>
      <c r="R47" s="166" t="s">
        <v>413</v>
      </c>
      <c r="S47" s="166" t="s">
        <v>413</v>
      </c>
      <c r="T47" s="166" t="s">
        <v>413</v>
      </c>
      <c r="U47" s="166" t="s">
        <v>413</v>
      </c>
      <c r="V47" s="166" t="s">
        <v>413</v>
      </c>
      <c r="W47" s="166" t="s">
        <v>413</v>
      </c>
    </row>
    <row r="48" spans="1:23" ht="47.25">
      <c r="A48" s="157" t="s">
        <v>255</v>
      </c>
      <c r="B48" s="158" t="s">
        <v>256</v>
      </c>
      <c r="C48" s="159" t="s">
        <v>403</v>
      </c>
      <c r="D48" s="169">
        <f t="shared" ref="D48:W48" si="4">D49+D52</f>
        <v>0</v>
      </c>
      <c r="E48" s="169">
        <f t="shared" si="4"/>
        <v>0</v>
      </c>
      <c r="F48" s="169">
        <f t="shared" si="4"/>
        <v>0</v>
      </c>
      <c r="G48" s="169">
        <f t="shared" si="4"/>
        <v>0</v>
      </c>
      <c r="H48" s="169">
        <f t="shared" si="4"/>
        <v>0</v>
      </c>
      <c r="I48" s="169">
        <f t="shared" si="4"/>
        <v>0</v>
      </c>
      <c r="J48" s="169">
        <f t="shared" si="4"/>
        <v>0</v>
      </c>
      <c r="K48" s="169">
        <f t="shared" si="4"/>
        <v>0</v>
      </c>
      <c r="L48" s="169">
        <f t="shared" si="4"/>
        <v>0</v>
      </c>
      <c r="M48" s="169">
        <f t="shared" si="4"/>
        <v>0</v>
      </c>
      <c r="N48" s="169">
        <f t="shared" si="4"/>
        <v>0</v>
      </c>
      <c r="O48" s="169">
        <f t="shared" si="4"/>
        <v>0</v>
      </c>
      <c r="P48" s="169">
        <f t="shared" si="4"/>
        <v>0</v>
      </c>
      <c r="Q48" s="169">
        <f t="shared" si="4"/>
        <v>0</v>
      </c>
      <c r="R48" s="169">
        <f t="shared" si="4"/>
        <v>0</v>
      </c>
      <c r="S48" s="169">
        <f t="shared" si="4"/>
        <v>0</v>
      </c>
      <c r="T48" s="169">
        <f t="shared" si="4"/>
        <v>0</v>
      </c>
      <c r="U48" s="169">
        <f t="shared" si="4"/>
        <v>0</v>
      </c>
      <c r="V48" s="169">
        <f t="shared" si="4"/>
        <v>0</v>
      </c>
      <c r="W48" s="169">
        <f t="shared" si="4"/>
        <v>0</v>
      </c>
    </row>
    <row r="49" spans="1:23" ht="78.75">
      <c r="A49" s="160" t="s">
        <v>257</v>
      </c>
      <c r="B49" s="161" t="s">
        <v>258</v>
      </c>
      <c r="C49" s="162" t="s">
        <v>403</v>
      </c>
      <c r="D49" s="170">
        <f t="shared" ref="D49:S49" si="5">D50</f>
        <v>0</v>
      </c>
      <c r="E49" s="170">
        <f t="shared" si="5"/>
        <v>0</v>
      </c>
      <c r="F49" s="170">
        <f t="shared" si="5"/>
        <v>0</v>
      </c>
      <c r="G49" s="170">
        <f t="shared" si="5"/>
        <v>0</v>
      </c>
      <c r="H49" s="170">
        <f t="shared" si="5"/>
        <v>0</v>
      </c>
      <c r="I49" s="170">
        <f t="shared" si="5"/>
        <v>0</v>
      </c>
      <c r="J49" s="170">
        <f t="shared" si="5"/>
        <v>0</v>
      </c>
      <c r="K49" s="170">
        <f t="shared" si="5"/>
        <v>0</v>
      </c>
      <c r="L49" s="170">
        <f t="shared" si="5"/>
        <v>0</v>
      </c>
      <c r="M49" s="170">
        <f t="shared" si="5"/>
        <v>0</v>
      </c>
      <c r="N49" s="170">
        <f t="shared" si="5"/>
        <v>0</v>
      </c>
      <c r="O49" s="170">
        <f t="shared" si="5"/>
        <v>0</v>
      </c>
      <c r="P49" s="170">
        <f t="shared" si="5"/>
        <v>0</v>
      </c>
      <c r="Q49" s="170">
        <f t="shared" si="5"/>
        <v>0</v>
      </c>
      <c r="R49" s="170">
        <f t="shared" si="5"/>
        <v>0</v>
      </c>
      <c r="S49" s="170">
        <f t="shared" si="5"/>
        <v>0</v>
      </c>
      <c r="T49" s="170">
        <f t="shared" ref="T49:W49" si="6">T50</f>
        <v>0</v>
      </c>
      <c r="U49" s="170">
        <f t="shared" si="6"/>
        <v>0</v>
      </c>
      <c r="V49" s="170">
        <f t="shared" si="6"/>
        <v>0</v>
      </c>
      <c r="W49" s="170">
        <f t="shared" si="6"/>
        <v>0</v>
      </c>
    </row>
    <row r="50" spans="1:23" ht="31.5">
      <c r="A50" s="102" t="s">
        <v>259</v>
      </c>
      <c r="B50" s="145" t="s">
        <v>260</v>
      </c>
      <c r="C50" s="154" t="s">
        <v>403</v>
      </c>
      <c r="D50" s="167">
        <v>0</v>
      </c>
      <c r="E50" s="167">
        <v>0</v>
      </c>
      <c r="F50" s="167">
        <v>0</v>
      </c>
      <c r="G50" s="167">
        <v>0</v>
      </c>
      <c r="H50" s="167">
        <v>0</v>
      </c>
      <c r="I50" s="167">
        <v>0</v>
      </c>
      <c r="J50" s="167">
        <v>0</v>
      </c>
      <c r="K50" s="167">
        <v>0</v>
      </c>
      <c r="L50" s="167">
        <v>0</v>
      </c>
      <c r="M50" s="167">
        <v>0</v>
      </c>
      <c r="N50" s="167">
        <v>0</v>
      </c>
      <c r="O50" s="167">
        <v>0</v>
      </c>
      <c r="P50" s="167">
        <v>0</v>
      </c>
      <c r="Q50" s="167">
        <v>0</v>
      </c>
      <c r="R50" s="167">
        <v>0</v>
      </c>
      <c r="S50" s="167">
        <v>0</v>
      </c>
      <c r="T50" s="167">
        <v>0</v>
      </c>
      <c r="U50" s="167">
        <v>0</v>
      </c>
      <c r="V50" s="167">
        <v>0</v>
      </c>
      <c r="W50" s="167">
        <v>0</v>
      </c>
    </row>
    <row r="51" spans="1:23" ht="63">
      <c r="A51" s="102" t="s">
        <v>261</v>
      </c>
      <c r="B51" s="145" t="s">
        <v>262</v>
      </c>
      <c r="C51" s="154" t="s">
        <v>403</v>
      </c>
      <c r="D51" s="167" t="s">
        <v>413</v>
      </c>
      <c r="E51" s="167" t="s">
        <v>413</v>
      </c>
      <c r="F51" s="167" t="s">
        <v>413</v>
      </c>
      <c r="G51" s="167" t="s">
        <v>413</v>
      </c>
      <c r="H51" s="167" t="s">
        <v>413</v>
      </c>
      <c r="I51" s="167" t="s">
        <v>413</v>
      </c>
      <c r="J51" s="167" t="s">
        <v>413</v>
      </c>
      <c r="K51" s="167" t="s">
        <v>413</v>
      </c>
      <c r="L51" s="167" t="s">
        <v>413</v>
      </c>
      <c r="M51" s="167" t="s">
        <v>413</v>
      </c>
      <c r="N51" s="167" t="s">
        <v>413</v>
      </c>
      <c r="O51" s="167" t="s">
        <v>413</v>
      </c>
      <c r="P51" s="167" t="s">
        <v>413</v>
      </c>
      <c r="Q51" s="167" t="s">
        <v>413</v>
      </c>
      <c r="R51" s="167" t="s">
        <v>413</v>
      </c>
      <c r="S51" s="167" t="s">
        <v>413</v>
      </c>
      <c r="T51" s="167" t="s">
        <v>413</v>
      </c>
      <c r="U51" s="167" t="s">
        <v>413</v>
      </c>
      <c r="V51" s="167" t="s">
        <v>413</v>
      </c>
      <c r="W51" s="167" t="s">
        <v>413</v>
      </c>
    </row>
    <row r="52" spans="1:23" ht="47.25">
      <c r="A52" s="160" t="s">
        <v>263</v>
      </c>
      <c r="B52" s="161" t="s">
        <v>264</v>
      </c>
      <c r="C52" s="162" t="s">
        <v>403</v>
      </c>
      <c r="D52" s="170">
        <f t="shared" ref="D52:W52" si="7">D53+D54</f>
        <v>0</v>
      </c>
      <c r="E52" s="170">
        <f t="shared" si="7"/>
        <v>0</v>
      </c>
      <c r="F52" s="170">
        <f t="shared" si="7"/>
        <v>0</v>
      </c>
      <c r="G52" s="170">
        <f t="shared" si="7"/>
        <v>0</v>
      </c>
      <c r="H52" s="170">
        <f t="shared" si="7"/>
        <v>0</v>
      </c>
      <c r="I52" s="170">
        <f t="shared" si="7"/>
        <v>0</v>
      </c>
      <c r="J52" s="170">
        <f t="shared" si="7"/>
        <v>0</v>
      </c>
      <c r="K52" s="170">
        <f t="shared" si="7"/>
        <v>0</v>
      </c>
      <c r="L52" s="170">
        <f t="shared" si="7"/>
        <v>0</v>
      </c>
      <c r="M52" s="170">
        <f t="shared" si="7"/>
        <v>0</v>
      </c>
      <c r="N52" s="170">
        <f t="shared" si="7"/>
        <v>0</v>
      </c>
      <c r="O52" s="170">
        <f t="shared" si="7"/>
        <v>0</v>
      </c>
      <c r="P52" s="170">
        <f t="shared" si="7"/>
        <v>0</v>
      </c>
      <c r="Q52" s="170">
        <f t="shared" si="7"/>
        <v>0</v>
      </c>
      <c r="R52" s="170">
        <f t="shared" si="7"/>
        <v>0</v>
      </c>
      <c r="S52" s="170">
        <f t="shared" si="7"/>
        <v>0</v>
      </c>
      <c r="T52" s="170">
        <f t="shared" si="7"/>
        <v>0</v>
      </c>
      <c r="U52" s="170">
        <f t="shared" si="7"/>
        <v>0</v>
      </c>
      <c r="V52" s="170">
        <f t="shared" si="7"/>
        <v>0</v>
      </c>
      <c r="W52" s="170">
        <f t="shared" si="7"/>
        <v>0</v>
      </c>
    </row>
    <row r="53" spans="1:23" ht="31.5">
      <c r="A53" s="102" t="s">
        <v>265</v>
      </c>
      <c r="B53" s="145" t="s">
        <v>266</v>
      </c>
      <c r="C53" s="154" t="s">
        <v>403</v>
      </c>
      <c r="D53" s="167">
        <v>0</v>
      </c>
      <c r="E53" s="167">
        <v>0</v>
      </c>
      <c r="F53" s="167">
        <v>0</v>
      </c>
      <c r="G53" s="167">
        <v>0</v>
      </c>
      <c r="H53" s="167">
        <v>0</v>
      </c>
      <c r="I53" s="167">
        <v>0</v>
      </c>
      <c r="J53" s="167">
        <v>0</v>
      </c>
      <c r="K53" s="167">
        <v>0</v>
      </c>
      <c r="L53" s="167">
        <v>0</v>
      </c>
      <c r="M53" s="167">
        <v>0</v>
      </c>
      <c r="N53" s="167">
        <v>0</v>
      </c>
      <c r="O53" s="167">
        <v>0</v>
      </c>
      <c r="P53" s="167">
        <v>0</v>
      </c>
      <c r="Q53" s="167">
        <v>0</v>
      </c>
      <c r="R53" s="167">
        <v>0</v>
      </c>
      <c r="S53" s="167">
        <v>0</v>
      </c>
      <c r="T53" s="167">
        <v>0</v>
      </c>
      <c r="U53" s="167">
        <v>0</v>
      </c>
      <c r="V53" s="167">
        <v>0</v>
      </c>
      <c r="W53" s="167">
        <v>0</v>
      </c>
    </row>
    <row r="54" spans="1:23" ht="47.25">
      <c r="A54" s="102" t="s">
        <v>267</v>
      </c>
      <c r="B54" s="145" t="s">
        <v>429</v>
      </c>
      <c r="C54" s="154" t="s">
        <v>403</v>
      </c>
      <c r="D54" s="167">
        <f t="shared" ref="D54:W54" si="8">SUM(D55:D58)</f>
        <v>0</v>
      </c>
      <c r="E54" s="167">
        <f t="shared" si="8"/>
        <v>0</v>
      </c>
      <c r="F54" s="167">
        <f t="shared" si="8"/>
        <v>0</v>
      </c>
      <c r="G54" s="167">
        <f t="shared" si="8"/>
        <v>0</v>
      </c>
      <c r="H54" s="167">
        <f t="shared" si="8"/>
        <v>0</v>
      </c>
      <c r="I54" s="167">
        <f t="shared" si="8"/>
        <v>0</v>
      </c>
      <c r="J54" s="167">
        <f t="shared" si="8"/>
        <v>0</v>
      </c>
      <c r="K54" s="167">
        <f t="shared" si="8"/>
        <v>0</v>
      </c>
      <c r="L54" s="167">
        <f t="shared" si="8"/>
        <v>0</v>
      </c>
      <c r="M54" s="167">
        <f t="shared" si="8"/>
        <v>0</v>
      </c>
      <c r="N54" s="167">
        <f t="shared" si="8"/>
        <v>0</v>
      </c>
      <c r="O54" s="167">
        <f t="shared" si="8"/>
        <v>0</v>
      </c>
      <c r="P54" s="167">
        <f t="shared" si="8"/>
        <v>0</v>
      </c>
      <c r="Q54" s="167">
        <f t="shared" si="8"/>
        <v>0</v>
      </c>
      <c r="R54" s="167">
        <f t="shared" si="8"/>
        <v>0</v>
      </c>
      <c r="S54" s="167">
        <f t="shared" si="8"/>
        <v>0</v>
      </c>
      <c r="T54" s="167">
        <f t="shared" si="8"/>
        <v>0</v>
      </c>
      <c r="U54" s="167">
        <f t="shared" si="8"/>
        <v>0</v>
      </c>
      <c r="V54" s="167">
        <f t="shared" si="8"/>
        <v>0</v>
      </c>
      <c r="W54" s="167">
        <f t="shared" si="8"/>
        <v>0</v>
      </c>
    </row>
    <row r="55" spans="1:23" s="186" customFormat="1" ht="47.25">
      <c r="A55" s="181" t="s">
        <v>267</v>
      </c>
      <c r="B55" s="182" t="s">
        <v>452</v>
      </c>
      <c r="C55" s="183" t="s">
        <v>453</v>
      </c>
      <c r="D55" s="184">
        <f>'12 Квартал освоение'!J55</f>
        <v>0</v>
      </c>
      <c r="E55" s="184">
        <v>0</v>
      </c>
      <c r="F55" s="184">
        <f>D55-E55</f>
        <v>0</v>
      </c>
      <c r="G55" s="184">
        <v>0</v>
      </c>
      <c r="H55" s="184">
        <v>0</v>
      </c>
      <c r="I55" s="184">
        <v>0</v>
      </c>
      <c r="J55" s="184">
        <v>0</v>
      </c>
      <c r="K55" s="184">
        <v>0</v>
      </c>
      <c r="L55" s="184">
        <v>0</v>
      </c>
      <c r="M55" s="184">
        <v>0</v>
      </c>
      <c r="N55" s="184">
        <f>I55-D55</f>
        <v>0</v>
      </c>
      <c r="O55" s="184">
        <f t="shared" ref="O55:R58" si="9">J55-E55</f>
        <v>0</v>
      </c>
      <c r="P55" s="184">
        <f t="shared" si="9"/>
        <v>0</v>
      </c>
      <c r="Q55" s="184">
        <f t="shared" si="9"/>
        <v>0</v>
      </c>
      <c r="R55" s="184">
        <f t="shared" si="9"/>
        <v>0</v>
      </c>
      <c r="S55" s="184">
        <f>I55-D55</f>
        <v>0</v>
      </c>
      <c r="T55" s="184">
        <f t="shared" ref="T55:W55" si="10">J55-E55</f>
        <v>0</v>
      </c>
      <c r="U55" s="184">
        <f t="shared" si="10"/>
        <v>0</v>
      </c>
      <c r="V55" s="184">
        <f t="shared" si="10"/>
        <v>0</v>
      </c>
      <c r="W55" s="184">
        <f t="shared" si="10"/>
        <v>0</v>
      </c>
    </row>
    <row r="56" spans="1:23" s="186" customFormat="1" ht="63">
      <c r="A56" s="181" t="s">
        <v>267</v>
      </c>
      <c r="B56" s="182" t="s">
        <v>454</v>
      </c>
      <c r="C56" s="183" t="s">
        <v>455</v>
      </c>
      <c r="D56" s="184">
        <f>'12 Квартал освоение'!J56</f>
        <v>0</v>
      </c>
      <c r="E56" s="184">
        <v>0</v>
      </c>
      <c r="F56" s="184">
        <f t="shared" ref="F56:F58" si="11">D56-E56</f>
        <v>0</v>
      </c>
      <c r="G56" s="184">
        <v>0</v>
      </c>
      <c r="H56" s="184">
        <v>0</v>
      </c>
      <c r="I56" s="184">
        <v>0</v>
      </c>
      <c r="J56" s="184">
        <v>0</v>
      </c>
      <c r="K56" s="184">
        <v>0</v>
      </c>
      <c r="L56" s="184">
        <v>0</v>
      </c>
      <c r="M56" s="184">
        <v>0</v>
      </c>
      <c r="N56" s="184">
        <f t="shared" ref="N56:N57" si="12">I56-D56</f>
        <v>0</v>
      </c>
      <c r="O56" s="184">
        <f t="shared" si="9"/>
        <v>0</v>
      </c>
      <c r="P56" s="184">
        <f t="shared" si="9"/>
        <v>0</v>
      </c>
      <c r="Q56" s="184">
        <f t="shared" si="9"/>
        <v>0</v>
      </c>
      <c r="R56" s="184">
        <f t="shared" si="9"/>
        <v>0</v>
      </c>
      <c r="S56" s="184">
        <f t="shared" ref="S56:S57" si="13">I56-D56</f>
        <v>0</v>
      </c>
      <c r="T56" s="184">
        <f t="shared" ref="T56:T58" si="14">J56-E56</f>
        <v>0</v>
      </c>
      <c r="U56" s="184">
        <f t="shared" ref="U56:U57" si="15">K56-F56</f>
        <v>0</v>
      </c>
      <c r="V56" s="184">
        <f t="shared" ref="V56:V57" si="16">L56-G56</f>
        <v>0</v>
      </c>
      <c r="W56" s="184">
        <f t="shared" ref="W56:W58" si="17">M56-H56</f>
        <v>0</v>
      </c>
    </row>
    <row r="57" spans="1:23" s="186" customFormat="1" ht="47.25">
      <c r="A57" s="181" t="s">
        <v>267</v>
      </c>
      <c r="B57" s="182" t="s">
        <v>456</v>
      </c>
      <c r="C57" s="183" t="s">
        <v>457</v>
      </c>
      <c r="D57" s="184">
        <f>'12 Квартал освоение'!J57</f>
        <v>0</v>
      </c>
      <c r="E57" s="184">
        <v>0</v>
      </c>
      <c r="F57" s="184">
        <f t="shared" si="11"/>
        <v>0</v>
      </c>
      <c r="G57" s="184">
        <v>0</v>
      </c>
      <c r="H57" s="184">
        <v>0</v>
      </c>
      <c r="I57" s="184">
        <v>0</v>
      </c>
      <c r="J57" s="184">
        <v>0</v>
      </c>
      <c r="K57" s="184">
        <v>0</v>
      </c>
      <c r="L57" s="184">
        <v>0</v>
      </c>
      <c r="M57" s="184">
        <v>0</v>
      </c>
      <c r="N57" s="184">
        <f t="shared" si="12"/>
        <v>0</v>
      </c>
      <c r="O57" s="184">
        <f t="shared" si="9"/>
        <v>0</v>
      </c>
      <c r="P57" s="184">
        <f t="shared" si="9"/>
        <v>0</v>
      </c>
      <c r="Q57" s="184">
        <f t="shared" si="9"/>
        <v>0</v>
      </c>
      <c r="R57" s="184">
        <f t="shared" si="9"/>
        <v>0</v>
      </c>
      <c r="S57" s="184">
        <f t="shared" si="13"/>
        <v>0</v>
      </c>
      <c r="T57" s="184">
        <f t="shared" si="14"/>
        <v>0</v>
      </c>
      <c r="U57" s="184">
        <f t="shared" si="15"/>
        <v>0</v>
      </c>
      <c r="V57" s="184">
        <f t="shared" si="16"/>
        <v>0</v>
      </c>
      <c r="W57" s="184">
        <f t="shared" si="17"/>
        <v>0</v>
      </c>
    </row>
    <row r="58" spans="1:23" s="186" customFormat="1" ht="31.5">
      <c r="A58" s="181" t="s">
        <v>267</v>
      </c>
      <c r="B58" s="182" t="s">
        <v>458</v>
      </c>
      <c r="C58" s="183" t="s">
        <v>459</v>
      </c>
      <c r="D58" s="184">
        <f>'10 Квартал финансирование'!K60/1.2</f>
        <v>0</v>
      </c>
      <c r="E58" s="184">
        <v>0</v>
      </c>
      <c r="F58" s="184">
        <f t="shared" si="11"/>
        <v>0</v>
      </c>
      <c r="G58" s="184">
        <v>0</v>
      </c>
      <c r="H58" s="184">
        <v>0</v>
      </c>
      <c r="I58" s="184">
        <f>'10 Квартал финансирование'!L60/1.2</f>
        <v>0</v>
      </c>
      <c r="J58" s="184">
        <v>0</v>
      </c>
      <c r="K58" s="184">
        <v>0</v>
      </c>
      <c r="L58" s="184">
        <v>0</v>
      </c>
      <c r="M58" s="184">
        <v>0</v>
      </c>
      <c r="N58" s="184">
        <f>I58-D58</f>
        <v>0</v>
      </c>
      <c r="O58" s="184">
        <f t="shared" si="9"/>
        <v>0</v>
      </c>
      <c r="P58" s="184">
        <f t="shared" si="9"/>
        <v>0</v>
      </c>
      <c r="Q58" s="184">
        <f t="shared" si="9"/>
        <v>0</v>
      </c>
      <c r="R58" s="184">
        <f t="shared" si="9"/>
        <v>0</v>
      </c>
      <c r="S58" s="184">
        <f>'12 Квартал освоение'!L58</f>
        <v>0</v>
      </c>
      <c r="T58" s="184">
        <f t="shared" si="14"/>
        <v>0</v>
      </c>
      <c r="U58" s="184">
        <f>S58</f>
        <v>0</v>
      </c>
      <c r="V58" s="184">
        <v>0</v>
      </c>
      <c r="W58" s="184">
        <f t="shared" si="17"/>
        <v>0</v>
      </c>
    </row>
    <row r="59" spans="1:23" ht="47.25">
      <c r="A59" s="160" t="s">
        <v>269</v>
      </c>
      <c r="B59" s="161" t="s">
        <v>270</v>
      </c>
      <c r="C59" s="162" t="s">
        <v>403</v>
      </c>
      <c r="D59" s="170" t="s">
        <v>413</v>
      </c>
      <c r="E59" s="170" t="s">
        <v>413</v>
      </c>
      <c r="F59" s="170" t="s">
        <v>413</v>
      </c>
      <c r="G59" s="170" t="s">
        <v>413</v>
      </c>
      <c r="H59" s="170" t="s">
        <v>413</v>
      </c>
      <c r="I59" s="170" t="s">
        <v>413</v>
      </c>
      <c r="J59" s="170" t="s">
        <v>413</v>
      </c>
      <c r="K59" s="170" t="s">
        <v>413</v>
      </c>
      <c r="L59" s="170" t="s">
        <v>413</v>
      </c>
      <c r="M59" s="170" t="s">
        <v>413</v>
      </c>
      <c r="N59" s="170" t="s">
        <v>413</v>
      </c>
      <c r="O59" s="170" t="s">
        <v>413</v>
      </c>
      <c r="P59" s="170" t="s">
        <v>413</v>
      </c>
      <c r="Q59" s="170" t="s">
        <v>413</v>
      </c>
      <c r="R59" s="170" t="s">
        <v>413</v>
      </c>
      <c r="S59" s="170" t="s">
        <v>413</v>
      </c>
      <c r="T59" s="170" t="s">
        <v>413</v>
      </c>
      <c r="U59" s="170" t="s">
        <v>413</v>
      </c>
      <c r="V59" s="170" t="s">
        <v>413</v>
      </c>
      <c r="W59" s="170" t="s">
        <v>413</v>
      </c>
    </row>
    <row r="60" spans="1:23" ht="47.25">
      <c r="A60" s="102" t="s">
        <v>271</v>
      </c>
      <c r="B60" s="145" t="s">
        <v>272</v>
      </c>
      <c r="C60" s="146" t="s">
        <v>403</v>
      </c>
      <c r="D60" s="151" t="s">
        <v>413</v>
      </c>
      <c r="E60" s="151" t="s">
        <v>413</v>
      </c>
      <c r="F60" s="151" t="s">
        <v>413</v>
      </c>
      <c r="G60" s="151" t="s">
        <v>413</v>
      </c>
      <c r="H60" s="151" t="s">
        <v>413</v>
      </c>
      <c r="I60" s="151" t="s">
        <v>413</v>
      </c>
      <c r="J60" s="151" t="s">
        <v>413</v>
      </c>
      <c r="K60" s="151" t="s">
        <v>413</v>
      </c>
      <c r="L60" s="151" t="s">
        <v>413</v>
      </c>
      <c r="M60" s="151" t="s">
        <v>413</v>
      </c>
      <c r="N60" s="151" t="s">
        <v>413</v>
      </c>
      <c r="O60" s="151" t="s">
        <v>413</v>
      </c>
      <c r="P60" s="151" t="s">
        <v>413</v>
      </c>
      <c r="Q60" s="151" t="s">
        <v>413</v>
      </c>
      <c r="R60" s="151" t="s">
        <v>413</v>
      </c>
      <c r="S60" s="151" t="s">
        <v>413</v>
      </c>
      <c r="T60" s="151" t="s">
        <v>413</v>
      </c>
      <c r="U60" s="151" t="s">
        <v>413</v>
      </c>
      <c r="V60" s="151" t="s">
        <v>413</v>
      </c>
      <c r="W60" s="151" t="s">
        <v>413</v>
      </c>
    </row>
    <row r="61" spans="1:23" ht="47.25">
      <c r="A61" s="102" t="s">
        <v>273</v>
      </c>
      <c r="B61" s="145" t="s">
        <v>274</v>
      </c>
      <c r="C61" s="146" t="s">
        <v>403</v>
      </c>
      <c r="D61" s="151" t="s">
        <v>413</v>
      </c>
      <c r="E61" s="151" t="s">
        <v>413</v>
      </c>
      <c r="F61" s="151" t="s">
        <v>413</v>
      </c>
      <c r="G61" s="151" t="s">
        <v>413</v>
      </c>
      <c r="H61" s="151" t="s">
        <v>413</v>
      </c>
      <c r="I61" s="151" t="s">
        <v>413</v>
      </c>
      <c r="J61" s="151" t="s">
        <v>413</v>
      </c>
      <c r="K61" s="151" t="s">
        <v>413</v>
      </c>
      <c r="L61" s="151" t="s">
        <v>413</v>
      </c>
      <c r="M61" s="151" t="s">
        <v>413</v>
      </c>
      <c r="N61" s="151" t="s">
        <v>413</v>
      </c>
      <c r="O61" s="151" t="s">
        <v>413</v>
      </c>
      <c r="P61" s="151" t="s">
        <v>413</v>
      </c>
      <c r="Q61" s="151" t="s">
        <v>413</v>
      </c>
      <c r="R61" s="151" t="s">
        <v>413</v>
      </c>
      <c r="S61" s="151" t="s">
        <v>413</v>
      </c>
      <c r="T61" s="151" t="s">
        <v>413</v>
      </c>
      <c r="U61" s="151" t="s">
        <v>413</v>
      </c>
      <c r="V61" s="151" t="s">
        <v>413</v>
      </c>
      <c r="W61" s="151" t="s">
        <v>413</v>
      </c>
    </row>
    <row r="62" spans="1:23" ht="31.5">
      <c r="A62" s="102" t="s">
        <v>275</v>
      </c>
      <c r="B62" s="145" t="s">
        <v>276</v>
      </c>
      <c r="C62" s="146" t="s">
        <v>403</v>
      </c>
      <c r="D62" s="151" t="s">
        <v>413</v>
      </c>
      <c r="E62" s="151" t="s">
        <v>413</v>
      </c>
      <c r="F62" s="151" t="s">
        <v>413</v>
      </c>
      <c r="G62" s="151" t="s">
        <v>413</v>
      </c>
      <c r="H62" s="151" t="s">
        <v>413</v>
      </c>
      <c r="I62" s="151" t="s">
        <v>413</v>
      </c>
      <c r="J62" s="151" t="s">
        <v>413</v>
      </c>
      <c r="K62" s="151" t="s">
        <v>413</v>
      </c>
      <c r="L62" s="151" t="s">
        <v>413</v>
      </c>
      <c r="M62" s="151" t="s">
        <v>413</v>
      </c>
      <c r="N62" s="151" t="s">
        <v>413</v>
      </c>
      <c r="O62" s="151" t="s">
        <v>413</v>
      </c>
      <c r="P62" s="151" t="s">
        <v>413</v>
      </c>
      <c r="Q62" s="151" t="s">
        <v>413</v>
      </c>
      <c r="R62" s="151" t="s">
        <v>413</v>
      </c>
      <c r="S62" s="151" t="s">
        <v>413</v>
      </c>
      <c r="T62" s="151" t="s">
        <v>413</v>
      </c>
      <c r="U62" s="151" t="s">
        <v>413</v>
      </c>
      <c r="V62" s="151" t="s">
        <v>413</v>
      </c>
      <c r="W62" s="151" t="s">
        <v>413</v>
      </c>
    </row>
    <row r="63" spans="1:23" ht="47.25">
      <c r="A63" s="102" t="s">
        <v>277</v>
      </c>
      <c r="B63" s="145" t="s">
        <v>278</v>
      </c>
      <c r="C63" s="146" t="s">
        <v>403</v>
      </c>
      <c r="D63" s="151" t="s">
        <v>413</v>
      </c>
      <c r="E63" s="151" t="s">
        <v>413</v>
      </c>
      <c r="F63" s="151" t="s">
        <v>413</v>
      </c>
      <c r="G63" s="151" t="s">
        <v>413</v>
      </c>
      <c r="H63" s="151" t="s">
        <v>413</v>
      </c>
      <c r="I63" s="151" t="s">
        <v>413</v>
      </c>
      <c r="J63" s="151" t="s">
        <v>413</v>
      </c>
      <c r="K63" s="151" t="s">
        <v>413</v>
      </c>
      <c r="L63" s="151" t="s">
        <v>413</v>
      </c>
      <c r="M63" s="151" t="s">
        <v>413</v>
      </c>
      <c r="N63" s="151" t="s">
        <v>413</v>
      </c>
      <c r="O63" s="151" t="s">
        <v>413</v>
      </c>
      <c r="P63" s="151" t="s">
        <v>413</v>
      </c>
      <c r="Q63" s="151" t="s">
        <v>413</v>
      </c>
      <c r="R63" s="151" t="s">
        <v>413</v>
      </c>
      <c r="S63" s="151" t="s">
        <v>413</v>
      </c>
      <c r="T63" s="151" t="s">
        <v>413</v>
      </c>
      <c r="U63" s="151" t="s">
        <v>413</v>
      </c>
      <c r="V63" s="151" t="s">
        <v>413</v>
      </c>
      <c r="W63" s="151" t="s">
        <v>413</v>
      </c>
    </row>
    <row r="64" spans="1:23" ht="63">
      <c r="A64" s="102" t="s">
        <v>279</v>
      </c>
      <c r="B64" s="145" t="s">
        <v>280</v>
      </c>
      <c r="C64" s="146" t="s">
        <v>403</v>
      </c>
      <c r="D64" s="151" t="s">
        <v>413</v>
      </c>
      <c r="E64" s="151" t="s">
        <v>413</v>
      </c>
      <c r="F64" s="151" t="s">
        <v>413</v>
      </c>
      <c r="G64" s="151" t="s">
        <v>413</v>
      </c>
      <c r="H64" s="151" t="s">
        <v>413</v>
      </c>
      <c r="I64" s="151" t="s">
        <v>413</v>
      </c>
      <c r="J64" s="151" t="s">
        <v>413</v>
      </c>
      <c r="K64" s="151" t="s">
        <v>413</v>
      </c>
      <c r="L64" s="151" t="s">
        <v>413</v>
      </c>
      <c r="M64" s="151" t="s">
        <v>413</v>
      </c>
      <c r="N64" s="151" t="s">
        <v>413</v>
      </c>
      <c r="O64" s="151" t="s">
        <v>413</v>
      </c>
      <c r="P64" s="151" t="s">
        <v>413</v>
      </c>
      <c r="Q64" s="151" t="s">
        <v>413</v>
      </c>
      <c r="R64" s="151" t="s">
        <v>413</v>
      </c>
      <c r="S64" s="151" t="s">
        <v>413</v>
      </c>
      <c r="T64" s="151" t="s">
        <v>413</v>
      </c>
      <c r="U64" s="151" t="s">
        <v>413</v>
      </c>
      <c r="V64" s="151" t="s">
        <v>413</v>
      </c>
      <c r="W64" s="151" t="s">
        <v>413</v>
      </c>
    </row>
    <row r="65" spans="1:23" ht="63">
      <c r="A65" s="102" t="s">
        <v>281</v>
      </c>
      <c r="B65" s="145" t="s">
        <v>282</v>
      </c>
      <c r="C65" s="146" t="s">
        <v>403</v>
      </c>
      <c r="D65" s="151" t="s">
        <v>413</v>
      </c>
      <c r="E65" s="151" t="s">
        <v>413</v>
      </c>
      <c r="F65" s="151" t="s">
        <v>413</v>
      </c>
      <c r="G65" s="151" t="s">
        <v>413</v>
      </c>
      <c r="H65" s="151" t="s">
        <v>413</v>
      </c>
      <c r="I65" s="151" t="s">
        <v>413</v>
      </c>
      <c r="J65" s="151" t="s">
        <v>413</v>
      </c>
      <c r="K65" s="151" t="s">
        <v>413</v>
      </c>
      <c r="L65" s="151" t="s">
        <v>413</v>
      </c>
      <c r="M65" s="151" t="s">
        <v>413</v>
      </c>
      <c r="N65" s="151" t="s">
        <v>413</v>
      </c>
      <c r="O65" s="151" t="s">
        <v>413</v>
      </c>
      <c r="P65" s="151" t="s">
        <v>413</v>
      </c>
      <c r="Q65" s="151" t="s">
        <v>413</v>
      </c>
      <c r="R65" s="151" t="s">
        <v>413</v>
      </c>
      <c r="S65" s="151" t="s">
        <v>413</v>
      </c>
      <c r="T65" s="151" t="s">
        <v>413</v>
      </c>
      <c r="U65" s="151" t="s">
        <v>413</v>
      </c>
      <c r="V65" s="151" t="s">
        <v>413</v>
      </c>
      <c r="W65" s="151" t="s">
        <v>413</v>
      </c>
    </row>
    <row r="66" spans="1:23" ht="47.25">
      <c r="A66" s="102" t="s">
        <v>283</v>
      </c>
      <c r="B66" s="145" t="s">
        <v>430</v>
      </c>
      <c r="C66" s="146" t="s">
        <v>403</v>
      </c>
      <c r="D66" s="151" t="s">
        <v>413</v>
      </c>
      <c r="E66" s="151" t="s">
        <v>413</v>
      </c>
      <c r="F66" s="151" t="s">
        <v>413</v>
      </c>
      <c r="G66" s="151" t="s">
        <v>413</v>
      </c>
      <c r="H66" s="151" t="s">
        <v>413</v>
      </c>
      <c r="I66" s="151" t="s">
        <v>413</v>
      </c>
      <c r="J66" s="151" t="s">
        <v>413</v>
      </c>
      <c r="K66" s="151" t="s">
        <v>413</v>
      </c>
      <c r="L66" s="151" t="s">
        <v>413</v>
      </c>
      <c r="M66" s="151" t="s">
        <v>413</v>
      </c>
      <c r="N66" s="151" t="s">
        <v>413</v>
      </c>
      <c r="O66" s="151" t="s">
        <v>413</v>
      </c>
      <c r="P66" s="151" t="s">
        <v>413</v>
      </c>
      <c r="Q66" s="151" t="s">
        <v>413</v>
      </c>
      <c r="R66" s="151" t="s">
        <v>413</v>
      </c>
      <c r="S66" s="151" t="s">
        <v>413</v>
      </c>
      <c r="T66" s="151" t="s">
        <v>413</v>
      </c>
      <c r="U66" s="151" t="s">
        <v>413</v>
      </c>
      <c r="V66" s="151" t="s">
        <v>413</v>
      </c>
      <c r="W66" s="151" t="s">
        <v>413</v>
      </c>
    </row>
    <row r="67" spans="1:23" ht="63">
      <c r="A67" s="102" t="s">
        <v>285</v>
      </c>
      <c r="B67" s="145" t="s">
        <v>431</v>
      </c>
      <c r="C67" s="146" t="s">
        <v>403</v>
      </c>
      <c r="D67" s="151" t="s">
        <v>413</v>
      </c>
      <c r="E67" s="151" t="s">
        <v>413</v>
      </c>
      <c r="F67" s="151" t="s">
        <v>413</v>
      </c>
      <c r="G67" s="151" t="s">
        <v>413</v>
      </c>
      <c r="H67" s="151" t="s">
        <v>413</v>
      </c>
      <c r="I67" s="151" t="s">
        <v>413</v>
      </c>
      <c r="J67" s="151" t="s">
        <v>413</v>
      </c>
      <c r="K67" s="151" t="s">
        <v>413</v>
      </c>
      <c r="L67" s="151" t="s">
        <v>413</v>
      </c>
      <c r="M67" s="151" t="s">
        <v>413</v>
      </c>
      <c r="N67" s="151" t="s">
        <v>413</v>
      </c>
      <c r="O67" s="151" t="s">
        <v>413</v>
      </c>
      <c r="P67" s="151" t="s">
        <v>413</v>
      </c>
      <c r="Q67" s="151" t="s">
        <v>413</v>
      </c>
      <c r="R67" s="151" t="s">
        <v>413</v>
      </c>
      <c r="S67" s="151" t="s">
        <v>413</v>
      </c>
      <c r="T67" s="151" t="s">
        <v>413</v>
      </c>
      <c r="U67" s="151" t="s">
        <v>413</v>
      </c>
      <c r="V67" s="151" t="s">
        <v>413</v>
      </c>
      <c r="W67" s="151" t="s">
        <v>413</v>
      </c>
    </row>
    <row r="68" spans="1:23" ht="63">
      <c r="A68" s="160" t="s">
        <v>287</v>
      </c>
      <c r="B68" s="161" t="s">
        <v>288</v>
      </c>
      <c r="C68" s="162" t="s">
        <v>403</v>
      </c>
      <c r="D68" s="170" t="s">
        <v>413</v>
      </c>
      <c r="E68" s="170" t="s">
        <v>413</v>
      </c>
      <c r="F68" s="170" t="s">
        <v>413</v>
      </c>
      <c r="G68" s="170" t="s">
        <v>413</v>
      </c>
      <c r="H68" s="170" t="s">
        <v>413</v>
      </c>
      <c r="I68" s="170" t="s">
        <v>413</v>
      </c>
      <c r="J68" s="170" t="s">
        <v>413</v>
      </c>
      <c r="K68" s="170" t="s">
        <v>413</v>
      </c>
      <c r="L68" s="170" t="s">
        <v>413</v>
      </c>
      <c r="M68" s="170" t="s">
        <v>413</v>
      </c>
      <c r="N68" s="170" t="s">
        <v>413</v>
      </c>
      <c r="O68" s="170" t="s">
        <v>413</v>
      </c>
      <c r="P68" s="170" t="s">
        <v>413</v>
      </c>
      <c r="Q68" s="170" t="s">
        <v>413</v>
      </c>
      <c r="R68" s="170" t="s">
        <v>413</v>
      </c>
      <c r="S68" s="170" t="s">
        <v>413</v>
      </c>
      <c r="T68" s="170" t="s">
        <v>413</v>
      </c>
      <c r="U68" s="170" t="s">
        <v>413</v>
      </c>
      <c r="V68" s="170" t="s">
        <v>413</v>
      </c>
      <c r="W68" s="170" t="s">
        <v>413</v>
      </c>
    </row>
    <row r="69" spans="1:23" ht="31.5">
      <c r="A69" s="102" t="s">
        <v>289</v>
      </c>
      <c r="B69" s="145" t="s">
        <v>290</v>
      </c>
      <c r="C69" s="146" t="s">
        <v>403</v>
      </c>
      <c r="D69" s="151" t="s">
        <v>413</v>
      </c>
      <c r="E69" s="151" t="s">
        <v>413</v>
      </c>
      <c r="F69" s="151" t="s">
        <v>413</v>
      </c>
      <c r="G69" s="151" t="s">
        <v>413</v>
      </c>
      <c r="H69" s="151" t="s">
        <v>413</v>
      </c>
      <c r="I69" s="151" t="s">
        <v>413</v>
      </c>
      <c r="J69" s="151" t="s">
        <v>413</v>
      </c>
      <c r="K69" s="151" t="s">
        <v>413</v>
      </c>
      <c r="L69" s="151" t="s">
        <v>413</v>
      </c>
      <c r="M69" s="151" t="s">
        <v>413</v>
      </c>
      <c r="N69" s="151" t="s">
        <v>413</v>
      </c>
      <c r="O69" s="151" t="s">
        <v>413</v>
      </c>
      <c r="P69" s="151" t="s">
        <v>413</v>
      </c>
      <c r="Q69" s="151" t="s">
        <v>413</v>
      </c>
      <c r="R69" s="151" t="s">
        <v>413</v>
      </c>
      <c r="S69" s="151" t="s">
        <v>413</v>
      </c>
      <c r="T69" s="151" t="s">
        <v>413</v>
      </c>
      <c r="U69" s="151" t="s">
        <v>413</v>
      </c>
      <c r="V69" s="151" t="s">
        <v>413</v>
      </c>
      <c r="W69" s="151" t="s">
        <v>413</v>
      </c>
    </row>
    <row r="70" spans="1:23" ht="47.25">
      <c r="A70" s="102" t="s">
        <v>291</v>
      </c>
      <c r="B70" s="145" t="s">
        <v>292</v>
      </c>
      <c r="C70" s="146" t="s">
        <v>403</v>
      </c>
      <c r="D70" s="151" t="s">
        <v>413</v>
      </c>
      <c r="E70" s="151" t="s">
        <v>413</v>
      </c>
      <c r="F70" s="151" t="s">
        <v>413</v>
      </c>
      <c r="G70" s="151" t="s">
        <v>413</v>
      </c>
      <c r="H70" s="151" t="s">
        <v>413</v>
      </c>
      <c r="I70" s="151" t="s">
        <v>413</v>
      </c>
      <c r="J70" s="151" t="s">
        <v>413</v>
      </c>
      <c r="K70" s="151" t="s">
        <v>413</v>
      </c>
      <c r="L70" s="151" t="s">
        <v>413</v>
      </c>
      <c r="M70" s="151" t="s">
        <v>413</v>
      </c>
      <c r="N70" s="151" t="s">
        <v>413</v>
      </c>
      <c r="O70" s="151" t="s">
        <v>413</v>
      </c>
      <c r="P70" s="151" t="s">
        <v>413</v>
      </c>
      <c r="Q70" s="151" t="s">
        <v>413</v>
      </c>
      <c r="R70" s="151" t="s">
        <v>413</v>
      </c>
      <c r="S70" s="151" t="s">
        <v>413</v>
      </c>
      <c r="T70" s="151" t="s">
        <v>413</v>
      </c>
      <c r="U70" s="151" t="s">
        <v>413</v>
      </c>
      <c r="V70" s="151" t="s">
        <v>413</v>
      </c>
      <c r="W70" s="151" t="s">
        <v>413</v>
      </c>
    </row>
    <row r="71" spans="1:23" ht="63">
      <c r="A71" s="157" t="s">
        <v>293</v>
      </c>
      <c r="B71" s="158" t="s">
        <v>294</v>
      </c>
      <c r="C71" s="159" t="s">
        <v>403</v>
      </c>
      <c r="D71" s="169" t="s">
        <v>413</v>
      </c>
      <c r="E71" s="169" t="s">
        <v>413</v>
      </c>
      <c r="F71" s="169" t="s">
        <v>413</v>
      </c>
      <c r="G71" s="169" t="s">
        <v>413</v>
      </c>
      <c r="H71" s="169" t="s">
        <v>413</v>
      </c>
      <c r="I71" s="169" t="s">
        <v>413</v>
      </c>
      <c r="J71" s="169" t="s">
        <v>413</v>
      </c>
      <c r="K71" s="169" t="s">
        <v>413</v>
      </c>
      <c r="L71" s="169" t="s">
        <v>413</v>
      </c>
      <c r="M71" s="169" t="s">
        <v>413</v>
      </c>
      <c r="N71" s="169" t="s">
        <v>413</v>
      </c>
      <c r="O71" s="169" t="s">
        <v>413</v>
      </c>
      <c r="P71" s="169" t="s">
        <v>413</v>
      </c>
      <c r="Q71" s="169" t="s">
        <v>413</v>
      </c>
      <c r="R71" s="169" t="s">
        <v>413</v>
      </c>
      <c r="S71" s="169" t="s">
        <v>413</v>
      </c>
      <c r="T71" s="169" t="s">
        <v>413</v>
      </c>
      <c r="U71" s="169" t="s">
        <v>413</v>
      </c>
      <c r="V71" s="169" t="s">
        <v>413</v>
      </c>
      <c r="W71" s="169" t="s">
        <v>413</v>
      </c>
    </row>
    <row r="72" spans="1:23" ht="63">
      <c r="A72" s="102" t="s">
        <v>295</v>
      </c>
      <c r="B72" s="145" t="s">
        <v>432</v>
      </c>
      <c r="C72" s="146" t="s">
        <v>403</v>
      </c>
      <c r="D72" s="151" t="s">
        <v>413</v>
      </c>
      <c r="E72" s="151" t="s">
        <v>413</v>
      </c>
      <c r="F72" s="151" t="s">
        <v>413</v>
      </c>
      <c r="G72" s="151" t="s">
        <v>413</v>
      </c>
      <c r="H72" s="151" t="s">
        <v>413</v>
      </c>
      <c r="I72" s="151" t="s">
        <v>413</v>
      </c>
      <c r="J72" s="151" t="s">
        <v>413</v>
      </c>
      <c r="K72" s="151" t="s">
        <v>413</v>
      </c>
      <c r="L72" s="151" t="s">
        <v>413</v>
      </c>
      <c r="M72" s="151" t="s">
        <v>413</v>
      </c>
      <c r="N72" s="151" t="s">
        <v>413</v>
      </c>
      <c r="O72" s="151" t="s">
        <v>413</v>
      </c>
      <c r="P72" s="151" t="s">
        <v>413</v>
      </c>
      <c r="Q72" s="151" t="s">
        <v>413</v>
      </c>
      <c r="R72" s="151" t="s">
        <v>413</v>
      </c>
      <c r="S72" s="151" t="s">
        <v>413</v>
      </c>
      <c r="T72" s="151" t="s">
        <v>413</v>
      </c>
      <c r="U72" s="151" t="s">
        <v>413</v>
      </c>
      <c r="V72" s="151" t="s">
        <v>413</v>
      </c>
      <c r="W72" s="151" t="s">
        <v>413</v>
      </c>
    </row>
    <row r="73" spans="1:23" ht="63">
      <c r="A73" s="102" t="s">
        <v>296</v>
      </c>
      <c r="B73" s="145" t="s">
        <v>433</v>
      </c>
      <c r="C73" s="146" t="s">
        <v>403</v>
      </c>
      <c r="D73" s="151" t="s">
        <v>413</v>
      </c>
      <c r="E73" s="151" t="s">
        <v>413</v>
      </c>
      <c r="F73" s="151" t="s">
        <v>413</v>
      </c>
      <c r="G73" s="151" t="s">
        <v>413</v>
      </c>
      <c r="H73" s="151" t="s">
        <v>413</v>
      </c>
      <c r="I73" s="151" t="s">
        <v>413</v>
      </c>
      <c r="J73" s="151" t="s">
        <v>413</v>
      </c>
      <c r="K73" s="151" t="s">
        <v>413</v>
      </c>
      <c r="L73" s="151" t="s">
        <v>413</v>
      </c>
      <c r="M73" s="151" t="s">
        <v>413</v>
      </c>
      <c r="N73" s="151" t="s">
        <v>413</v>
      </c>
      <c r="O73" s="151" t="s">
        <v>413</v>
      </c>
      <c r="P73" s="151" t="s">
        <v>413</v>
      </c>
      <c r="Q73" s="151" t="s">
        <v>413</v>
      </c>
      <c r="R73" s="151" t="s">
        <v>413</v>
      </c>
      <c r="S73" s="151" t="s">
        <v>413</v>
      </c>
      <c r="T73" s="151" t="s">
        <v>413</v>
      </c>
      <c r="U73" s="151" t="s">
        <v>413</v>
      </c>
      <c r="V73" s="151" t="s">
        <v>413</v>
      </c>
      <c r="W73" s="151" t="s">
        <v>413</v>
      </c>
    </row>
    <row r="74" spans="1:23" ht="47.25">
      <c r="A74" s="157" t="s">
        <v>297</v>
      </c>
      <c r="B74" s="158" t="s">
        <v>298</v>
      </c>
      <c r="C74" s="159" t="s">
        <v>403</v>
      </c>
      <c r="D74" s="169">
        <v>0</v>
      </c>
      <c r="E74" s="169">
        <v>0</v>
      </c>
      <c r="F74" s="169">
        <v>0</v>
      </c>
      <c r="G74" s="169">
        <v>0</v>
      </c>
      <c r="H74" s="169">
        <v>0</v>
      </c>
      <c r="I74" s="169">
        <v>0</v>
      </c>
      <c r="J74" s="169">
        <v>0</v>
      </c>
      <c r="K74" s="169">
        <v>0</v>
      </c>
      <c r="L74" s="169">
        <v>0</v>
      </c>
      <c r="M74" s="169">
        <v>0</v>
      </c>
      <c r="N74" s="169">
        <v>0</v>
      </c>
      <c r="O74" s="169">
        <v>0</v>
      </c>
      <c r="P74" s="169">
        <v>0</v>
      </c>
      <c r="Q74" s="169">
        <v>0</v>
      </c>
      <c r="R74" s="169">
        <v>0</v>
      </c>
      <c r="S74" s="169">
        <v>0</v>
      </c>
      <c r="T74" s="169">
        <v>0</v>
      </c>
      <c r="U74" s="169">
        <v>0</v>
      </c>
      <c r="V74" s="169">
        <v>0</v>
      </c>
      <c r="W74" s="169">
        <v>0</v>
      </c>
    </row>
    <row r="75" spans="1:23" ht="47.25">
      <c r="A75" s="157" t="s">
        <v>299</v>
      </c>
      <c r="B75" s="158" t="s">
        <v>300</v>
      </c>
      <c r="C75" s="159" t="s">
        <v>403</v>
      </c>
      <c r="D75" s="169" t="s">
        <v>413</v>
      </c>
      <c r="E75" s="169" t="s">
        <v>413</v>
      </c>
      <c r="F75" s="169" t="s">
        <v>413</v>
      </c>
      <c r="G75" s="169" t="s">
        <v>413</v>
      </c>
      <c r="H75" s="169" t="s">
        <v>413</v>
      </c>
      <c r="I75" s="169" t="s">
        <v>413</v>
      </c>
      <c r="J75" s="169" t="s">
        <v>413</v>
      </c>
      <c r="K75" s="169" t="s">
        <v>413</v>
      </c>
      <c r="L75" s="169" t="s">
        <v>413</v>
      </c>
      <c r="M75" s="169" t="s">
        <v>413</v>
      </c>
      <c r="N75" s="169" t="s">
        <v>413</v>
      </c>
      <c r="O75" s="169" t="s">
        <v>413</v>
      </c>
      <c r="P75" s="169" t="s">
        <v>413</v>
      </c>
      <c r="Q75" s="169" t="s">
        <v>413</v>
      </c>
      <c r="R75" s="169" t="s">
        <v>413</v>
      </c>
      <c r="S75" s="169" t="s">
        <v>413</v>
      </c>
      <c r="T75" s="169" t="s">
        <v>413</v>
      </c>
      <c r="U75" s="169" t="s">
        <v>413</v>
      </c>
      <c r="V75" s="169" t="s">
        <v>413</v>
      </c>
      <c r="W75" s="169" t="s">
        <v>413</v>
      </c>
    </row>
    <row r="76" spans="1:23" ht="31.5">
      <c r="A76" s="157" t="s">
        <v>301</v>
      </c>
      <c r="B76" s="158" t="s">
        <v>302</v>
      </c>
      <c r="C76" s="159" t="s">
        <v>403</v>
      </c>
      <c r="D76" s="169" t="s">
        <v>413</v>
      </c>
      <c r="E76" s="169" t="s">
        <v>413</v>
      </c>
      <c r="F76" s="169" t="s">
        <v>413</v>
      </c>
      <c r="G76" s="169" t="s">
        <v>413</v>
      </c>
      <c r="H76" s="169" t="s">
        <v>413</v>
      </c>
      <c r="I76" s="169" t="s">
        <v>413</v>
      </c>
      <c r="J76" s="169" t="s">
        <v>413</v>
      </c>
      <c r="K76" s="169" t="s">
        <v>413</v>
      </c>
      <c r="L76" s="169" t="s">
        <v>413</v>
      </c>
      <c r="M76" s="169" t="s">
        <v>413</v>
      </c>
      <c r="N76" s="169" t="s">
        <v>413</v>
      </c>
      <c r="O76" s="169" t="s">
        <v>413</v>
      </c>
      <c r="P76" s="169" t="s">
        <v>413</v>
      </c>
      <c r="Q76" s="169" t="s">
        <v>413</v>
      </c>
      <c r="R76" s="169" t="s">
        <v>413</v>
      </c>
      <c r="S76" s="169" t="s">
        <v>413</v>
      </c>
      <c r="T76" s="169" t="s">
        <v>413</v>
      </c>
      <c r="U76" s="169" t="s">
        <v>413</v>
      </c>
      <c r="V76" s="169" t="s">
        <v>413</v>
      </c>
      <c r="W76" s="169" t="s">
        <v>413</v>
      </c>
    </row>
    <row r="77" spans="1:23" ht="31.5">
      <c r="A77" s="102" t="s">
        <v>434</v>
      </c>
      <c r="B77" s="145" t="s">
        <v>435</v>
      </c>
      <c r="C77" s="147"/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47"/>
      <c r="T77" s="147"/>
      <c r="U77" s="147"/>
      <c r="V77" s="147"/>
      <c r="W77" s="147"/>
    </row>
  </sheetData>
  <autoFilter ref="A21:WWE77"/>
  <mergeCells count="16">
    <mergeCell ref="S16:W17"/>
    <mergeCell ref="A11:W11"/>
    <mergeCell ref="A4:W4"/>
    <mergeCell ref="A6:W6"/>
    <mergeCell ref="A7:W7"/>
    <mergeCell ref="A9:W9"/>
    <mergeCell ref="A10:W10"/>
    <mergeCell ref="A12:W12"/>
    <mergeCell ref="A13:W13"/>
    <mergeCell ref="A16:A18"/>
    <mergeCell ref="C16:C18"/>
    <mergeCell ref="B16:B18"/>
    <mergeCell ref="A15:W15"/>
    <mergeCell ref="D16:H17"/>
    <mergeCell ref="I16:M17"/>
    <mergeCell ref="N16:R1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1:CA79"/>
  <sheetViews>
    <sheetView view="pageBreakPreview" zoomScale="60" zoomScaleNormal="60" workbookViewId="0">
      <selection activeCell="BS88" sqref="BS88"/>
    </sheetView>
  </sheetViews>
  <sheetFormatPr defaultRowHeight="15.75"/>
  <cols>
    <col min="1" max="1" width="7.25" style="5" customWidth="1"/>
    <col min="2" max="2" width="36.875" style="5" customWidth="1"/>
    <col min="3" max="4" width="15.375" style="5" customWidth="1"/>
    <col min="5" max="5" width="10.625" style="5" customWidth="1"/>
    <col min="6" max="6" width="8.125" style="5" customWidth="1"/>
    <col min="7" max="7" width="7.5" style="5" customWidth="1"/>
    <col min="8" max="8" width="9.125" style="5" customWidth="1"/>
    <col min="9" max="10" width="6.625" style="5" customWidth="1"/>
    <col min="11" max="11" width="18.25" style="5" customWidth="1"/>
    <col min="12" max="12" width="6.125" style="5" customWidth="1"/>
    <col min="13" max="14" width="6.125" style="5" bestFit="1" customWidth="1"/>
    <col min="15" max="15" width="6.125" style="5" customWidth="1"/>
    <col min="16" max="17" width="6.125" style="5" bestFit="1" customWidth="1"/>
    <col min="18" max="18" width="17.25" style="5" customWidth="1"/>
    <col min="19" max="22" width="6.125" style="5" customWidth="1"/>
    <col min="23" max="24" width="6.125" style="5" bestFit="1" customWidth="1"/>
    <col min="25" max="25" width="18.25" style="5" customWidth="1"/>
    <col min="26" max="31" width="6.125" style="5" customWidth="1"/>
    <col min="32" max="32" width="18.125" style="5" customWidth="1"/>
    <col min="33" max="33" width="7.625" style="5" customWidth="1"/>
    <col min="34" max="34" width="8.125" style="5" customWidth="1"/>
    <col min="35" max="35" width="7.5" style="5" customWidth="1"/>
    <col min="36" max="36" width="7.375" style="5" customWidth="1"/>
    <col min="37" max="37" width="5.625" style="5" customWidth="1"/>
    <col min="38" max="38" width="6.625" style="5" customWidth="1"/>
    <col min="39" max="39" width="17" style="5" customWidth="1"/>
    <col min="40" max="40" width="10.375" style="5" customWidth="1"/>
    <col min="41" max="41" width="9.125" style="5" customWidth="1"/>
    <col min="42" max="42" width="6.125" style="5" bestFit="1" customWidth="1"/>
    <col min="43" max="43" width="9.125" style="5" customWidth="1"/>
    <col min="44" max="45" width="6.125" style="5" bestFit="1" customWidth="1"/>
    <col min="46" max="46" width="18.375" style="5" customWidth="1"/>
    <col min="47" max="47" width="10.25" style="5" customWidth="1"/>
    <col min="48" max="48" width="6.125" style="5" bestFit="1" customWidth="1"/>
    <col min="49" max="50" width="6.625" style="5" customWidth="1"/>
    <col min="51" max="52" width="6.125" style="5" bestFit="1" customWidth="1"/>
    <col min="53" max="53" width="12.125" style="5" customWidth="1"/>
    <col min="54" max="54" width="10" style="5" customWidth="1"/>
    <col min="55" max="56" width="6.125" style="5" bestFit="1" customWidth="1"/>
    <col min="57" max="57" width="8" style="5" customWidth="1"/>
    <col min="58" max="59" width="6.625" style="5" customWidth="1"/>
    <col min="60" max="60" width="11.375" style="5" customWidth="1"/>
    <col min="61" max="61" width="9.125" style="5" customWidth="1"/>
    <col min="62" max="63" width="6.125" style="5" bestFit="1" customWidth="1"/>
    <col min="64" max="64" width="7.625" style="5" customWidth="1"/>
    <col min="65" max="66" width="6.125" style="5" bestFit="1" customWidth="1"/>
    <col min="67" max="67" width="10.5" style="5" customWidth="1"/>
    <col min="68" max="68" width="10" style="5" customWidth="1"/>
    <col min="69" max="70" width="6.625" style="5" customWidth="1"/>
    <col min="71" max="71" width="7.375" style="5" customWidth="1"/>
    <col min="72" max="72" width="6.125" style="5" bestFit="1" customWidth="1"/>
    <col min="73" max="73" width="8.75" style="5" customWidth="1"/>
    <col min="74" max="74" width="13.75" style="5" customWidth="1"/>
    <col min="75" max="75" width="10.875" style="5" customWidth="1"/>
    <col min="76" max="76" width="13.75" style="5" customWidth="1"/>
    <col min="77" max="77" width="10.125" style="5" customWidth="1"/>
    <col min="78" max="78" width="16.875" style="5" customWidth="1"/>
    <col min="79" max="79" width="16.625" style="5" customWidth="1"/>
    <col min="80" max="16384" width="9" style="5"/>
  </cols>
  <sheetData>
    <row r="1" spans="1:79" ht="18.75">
      <c r="AI1" s="9"/>
      <c r="AL1" s="103" t="s">
        <v>189</v>
      </c>
    </row>
    <row r="2" spans="1:79" ht="18.75">
      <c r="AI2" s="9"/>
      <c r="AL2" s="104" t="s">
        <v>1</v>
      </c>
    </row>
    <row r="3" spans="1:79" ht="18.75">
      <c r="AI3" s="9"/>
      <c r="AL3" s="104" t="s">
        <v>408</v>
      </c>
    </row>
    <row r="4" spans="1:79" ht="18.75">
      <c r="A4" s="198" t="s">
        <v>462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8"/>
      <c r="AJ4" s="198"/>
      <c r="AK4" s="198"/>
      <c r="AL4" s="198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</row>
    <row r="5" spans="1:79">
      <c r="AI5" s="9"/>
    </row>
    <row r="6" spans="1:79" ht="18.75" customHeight="1">
      <c r="A6" s="199" t="str">
        <f>'10 Квартал финансирование'!A6:Z6</f>
        <v>Отчет за 4 квартал  2022 года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</row>
    <row r="7" spans="1:79" ht="18.75" customHeight="1">
      <c r="A7" s="199" t="s">
        <v>63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199"/>
      <c r="W7" s="199"/>
      <c r="X7" s="199"/>
      <c r="Y7" s="199"/>
      <c r="Z7" s="199"/>
      <c r="AA7" s="199"/>
      <c r="AB7" s="199"/>
      <c r="AC7" s="199"/>
      <c r="AD7" s="199"/>
      <c r="AE7" s="199"/>
      <c r="AF7" s="199"/>
      <c r="AG7" s="199"/>
      <c r="AH7" s="199"/>
      <c r="AI7" s="199"/>
      <c r="AJ7" s="199"/>
      <c r="AK7" s="199"/>
      <c r="AL7" s="199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</row>
    <row r="8" spans="1:79" ht="18.75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I8" s="9"/>
    </row>
    <row r="9" spans="1:79" ht="18.75">
      <c r="A9" s="248" t="s">
        <v>410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8"/>
      <c r="Y9" s="248"/>
      <c r="Z9" s="248"/>
      <c r="AA9" s="248"/>
      <c r="AB9" s="248"/>
      <c r="AC9" s="248"/>
      <c r="AD9" s="248"/>
      <c r="AE9" s="248"/>
      <c r="AF9" s="248"/>
      <c r="AG9" s="248"/>
      <c r="AH9" s="248"/>
      <c r="AI9" s="248"/>
      <c r="AJ9" s="248"/>
      <c r="AK9" s="248"/>
      <c r="AL9" s="248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  <c r="BU9" s="105"/>
      <c r="BV9" s="105"/>
      <c r="BW9" s="105"/>
      <c r="BX9" s="105"/>
      <c r="BY9" s="105"/>
      <c r="BZ9" s="105"/>
      <c r="CA9" s="105"/>
    </row>
    <row r="10" spans="1:79">
      <c r="A10" s="249" t="s">
        <v>34</v>
      </c>
      <c r="B10" s="249"/>
      <c r="C10" s="249"/>
      <c r="D10" s="249"/>
      <c r="E10" s="249"/>
      <c r="F10" s="249"/>
      <c r="G10" s="249"/>
      <c r="H10" s="249"/>
      <c r="I10" s="249"/>
      <c r="J10" s="249"/>
      <c r="K10" s="249"/>
      <c r="L10" s="249"/>
      <c r="M10" s="249"/>
      <c r="N10" s="249"/>
      <c r="O10" s="249"/>
      <c r="P10" s="249"/>
      <c r="Q10" s="249"/>
      <c r="R10" s="249"/>
      <c r="S10" s="249"/>
      <c r="T10" s="249"/>
      <c r="U10" s="249"/>
      <c r="V10" s="249"/>
      <c r="W10" s="249"/>
      <c r="X10" s="249"/>
      <c r="Y10" s="249"/>
      <c r="Z10" s="249"/>
      <c r="AA10" s="249"/>
      <c r="AB10" s="249"/>
      <c r="AC10" s="249"/>
      <c r="AD10" s="249"/>
      <c r="AE10" s="249"/>
      <c r="AF10" s="249"/>
      <c r="AG10" s="249"/>
      <c r="AH10" s="249"/>
      <c r="AI10" s="249"/>
      <c r="AJ10" s="249"/>
      <c r="AK10" s="249"/>
      <c r="AL10" s="249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  <c r="BM10" s="106"/>
      <c r="BN10" s="106"/>
      <c r="BO10" s="106"/>
      <c r="BP10" s="106"/>
      <c r="BQ10" s="106"/>
      <c r="BR10" s="106"/>
      <c r="BS10" s="106"/>
      <c r="BT10" s="106"/>
      <c r="BU10" s="106"/>
      <c r="BV10" s="106"/>
      <c r="BW10" s="106"/>
      <c r="BX10" s="106"/>
      <c r="BY10" s="106"/>
      <c r="BZ10" s="106"/>
      <c r="CA10" s="106"/>
    </row>
    <row r="11" spans="1:79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I11" s="9"/>
    </row>
    <row r="12" spans="1:79" ht="18.75">
      <c r="A12" s="248" t="s">
        <v>463</v>
      </c>
      <c r="B12" s="248"/>
      <c r="C12" s="248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248"/>
      <c r="Z12" s="248"/>
      <c r="AA12" s="248"/>
      <c r="AB12" s="248"/>
      <c r="AC12" s="248"/>
      <c r="AD12" s="248"/>
      <c r="AE12" s="248"/>
      <c r="AF12" s="248"/>
      <c r="AG12" s="248"/>
      <c r="AH12" s="248"/>
      <c r="AI12" s="248"/>
      <c r="AJ12" s="248"/>
      <c r="AK12" s="248"/>
      <c r="AL12" s="248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  <c r="BI12" s="107"/>
      <c r="BJ12" s="107"/>
      <c r="BK12" s="107"/>
      <c r="BL12" s="107"/>
      <c r="BM12" s="107"/>
      <c r="BN12" s="107"/>
      <c r="BO12" s="107"/>
      <c r="BP12" s="107"/>
      <c r="BQ12" s="107"/>
      <c r="BR12" s="107"/>
      <c r="BS12" s="107"/>
      <c r="BT12" s="107"/>
      <c r="BU12" s="107"/>
      <c r="BV12" s="107"/>
      <c r="BW12" s="107"/>
      <c r="BX12" s="107"/>
      <c r="BY12" s="107"/>
      <c r="BZ12" s="107"/>
      <c r="CA12" s="107"/>
    </row>
    <row r="13" spans="1:79">
      <c r="A13" s="249" t="s">
        <v>58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49"/>
      <c r="Z13" s="249"/>
      <c r="AA13" s="249"/>
      <c r="AB13" s="249"/>
      <c r="AC13" s="249"/>
      <c r="AD13" s="249"/>
      <c r="AE13" s="249"/>
      <c r="AF13" s="249"/>
      <c r="AG13" s="249"/>
      <c r="AH13" s="249"/>
      <c r="AI13" s="249"/>
      <c r="AJ13" s="249"/>
      <c r="AK13" s="249"/>
      <c r="AL13" s="249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6"/>
      <c r="BJ13" s="106"/>
      <c r="BK13" s="106"/>
      <c r="BL13" s="106"/>
      <c r="BM13" s="106"/>
      <c r="BN13" s="106"/>
      <c r="BO13" s="106"/>
      <c r="BP13" s="106"/>
      <c r="BQ13" s="106"/>
      <c r="BR13" s="106"/>
      <c r="BS13" s="106"/>
      <c r="BT13" s="106"/>
      <c r="BU13" s="106"/>
      <c r="BV13" s="106"/>
      <c r="BW13" s="106"/>
      <c r="BX13" s="106"/>
      <c r="BY13" s="106"/>
      <c r="BZ13" s="106"/>
      <c r="CA13" s="106"/>
    </row>
    <row r="14" spans="1:79"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</row>
    <row r="15" spans="1:79" ht="15.75" customHeight="1">
      <c r="A15" s="297" t="s">
        <v>151</v>
      </c>
      <c r="B15" s="297"/>
      <c r="C15" s="297"/>
      <c r="D15" s="297"/>
      <c r="E15" s="297"/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7"/>
      <c r="V15" s="297"/>
      <c r="W15" s="297"/>
      <c r="X15" s="297"/>
      <c r="Y15" s="297"/>
      <c r="Z15" s="297"/>
      <c r="AA15" s="297"/>
      <c r="AB15" s="297"/>
      <c r="AC15" s="297"/>
      <c r="AD15" s="297"/>
      <c r="AE15" s="297"/>
      <c r="AF15" s="297"/>
      <c r="AG15" s="297"/>
      <c r="AH15" s="297"/>
      <c r="AI15" s="297"/>
      <c r="AJ15" s="297"/>
      <c r="AK15" s="297"/>
      <c r="AL15" s="297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</row>
    <row r="16" spans="1:79" ht="31.5" customHeight="1">
      <c r="A16" s="293" t="s">
        <v>54</v>
      </c>
      <c r="B16" s="292" t="s">
        <v>59</v>
      </c>
      <c r="C16" s="292" t="s">
        <v>4</v>
      </c>
      <c r="D16" s="293" t="s">
        <v>64</v>
      </c>
      <c r="E16" s="293"/>
      <c r="F16" s="293"/>
      <c r="G16" s="293"/>
      <c r="H16" s="293"/>
      <c r="I16" s="293"/>
      <c r="J16" s="293"/>
      <c r="K16" s="293"/>
      <c r="L16" s="293"/>
      <c r="M16" s="293"/>
      <c r="N16" s="293"/>
      <c r="O16" s="293"/>
      <c r="P16" s="293"/>
      <c r="Q16" s="293"/>
      <c r="R16" s="293"/>
      <c r="S16" s="293"/>
      <c r="T16" s="293"/>
      <c r="U16" s="293"/>
      <c r="V16" s="293"/>
      <c r="W16" s="293"/>
      <c r="X16" s="293"/>
      <c r="Y16" s="293"/>
      <c r="Z16" s="293"/>
      <c r="AA16" s="293"/>
      <c r="AB16" s="293"/>
      <c r="AC16" s="293"/>
      <c r="AD16" s="293"/>
      <c r="AE16" s="293"/>
      <c r="AF16" s="293"/>
      <c r="AG16" s="293"/>
      <c r="AH16" s="293"/>
      <c r="AI16" s="293"/>
      <c r="AJ16" s="293"/>
      <c r="AK16" s="293"/>
      <c r="AL16" s="293"/>
      <c r="AM16" s="289" t="s">
        <v>64</v>
      </c>
      <c r="AN16" s="290"/>
      <c r="AO16" s="290"/>
      <c r="AP16" s="290"/>
      <c r="AQ16" s="290"/>
      <c r="AR16" s="290"/>
      <c r="AS16" s="290"/>
      <c r="AT16" s="290"/>
      <c r="AU16" s="290"/>
      <c r="AV16" s="290"/>
      <c r="AW16" s="290"/>
      <c r="AX16" s="290"/>
      <c r="AY16" s="290"/>
      <c r="AZ16" s="290"/>
      <c r="BA16" s="290"/>
      <c r="BB16" s="290"/>
      <c r="BC16" s="290"/>
      <c r="BD16" s="290"/>
      <c r="BE16" s="290"/>
      <c r="BF16" s="290"/>
      <c r="BG16" s="290"/>
      <c r="BH16" s="290"/>
      <c r="BI16" s="290"/>
      <c r="BJ16" s="290"/>
      <c r="BK16" s="290"/>
      <c r="BL16" s="290"/>
      <c r="BM16" s="290"/>
      <c r="BN16" s="290"/>
      <c r="BO16" s="290"/>
      <c r="BP16" s="290"/>
      <c r="BQ16" s="290"/>
      <c r="BR16" s="290"/>
      <c r="BS16" s="290"/>
      <c r="BT16" s="290"/>
      <c r="BU16" s="290"/>
      <c r="BV16" s="290"/>
      <c r="BW16" s="290"/>
      <c r="BX16" s="290"/>
      <c r="BY16" s="291"/>
      <c r="BZ16" s="292" t="s">
        <v>18</v>
      </c>
    </row>
    <row r="17" spans="1:79" ht="49.5" customHeight="1">
      <c r="A17" s="293"/>
      <c r="B17" s="292"/>
      <c r="C17" s="292"/>
      <c r="D17" s="289" t="s">
        <v>19</v>
      </c>
      <c r="E17" s="290"/>
      <c r="F17" s="290"/>
      <c r="G17" s="290"/>
      <c r="H17" s="290"/>
      <c r="I17" s="290"/>
      <c r="J17" s="290"/>
      <c r="K17" s="290"/>
      <c r="L17" s="290"/>
      <c r="M17" s="290"/>
      <c r="N17" s="290"/>
      <c r="O17" s="290"/>
      <c r="P17" s="290"/>
      <c r="Q17" s="290"/>
      <c r="R17" s="290"/>
      <c r="S17" s="290"/>
      <c r="T17" s="290"/>
      <c r="U17" s="290"/>
      <c r="V17" s="290"/>
      <c r="W17" s="290"/>
      <c r="X17" s="290"/>
      <c r="Y17" s="290"/>
      <c r="Z17" s="290"/>
      <c r="AA17" s="290"/>
      <c r="AB17" s="290"/>
      <c r="AC17" s="290"/>
      <c r="AD17" s="290"/>
      <c r="AE17" s="290"/>
      <c r="AF17" s="290"/>
      <c r="AG17" s="290"/>
      <c r="AH17" s="290"/>
      <c r="AI17" s="290"/>
      <c r="AJ17" s="290"/>
      <c r="AK17" s="290"/>
      <c r="AL17" s="291"/>
      <c r="AM17" s="289" t="s">
        <v>20</v>
      </c>
      <c r="AN17" s="290"/>
      <c r="AO17" s="290"/>
      <c r="AP17" s="290"/>
      <c r="AQ17" s="290"/>
      <c r="AR17" s="290"/>
      <c r="AS17" s="290"/>
      <c r="AT17" s="290"/>
      <c r="AU17" s="290"/>
      <c r="AV17" s="290"/>
      <c r="AW17" s="290"/>
      <c r="AX17" s="290"/>
      <c r="AY17" s="290"/>
      <c r="AZ17" s="290"/>
      <c r="BA17" s="290"/>
      <c r="BB17" s="290"/>
      <c r="BC17" s="290"/>
      <c r="BD17" s="290"/>
      <c r="BE17" s="290"/>
      <c r="BF17" s="290"/>
      <c r="BG17" s="290"/>
      <c r="BH17" s="290"/>
      <c r="BI17" s="290"/>
      <c r="BJ17" s="290"/>
      <c r="BK17" s="290"/>
      <c r="BL17" s="290"/>
      <c r="BM17" s="290"/>
      <c r="BN17" s="290"/>
      <c r="BO17" s="290"/>
      <c r="BP17" s="290"/>
      <c r="BQ17" s="290"/>
      <c r="BR17" s="290"/>
      <c r="BS17" s="290"/>
      <c r="BT17" s="290"/>
      <c r="BU17" s="291"/>
      <c r="BV17" s="252" t="s">
        <v>24</v>
      </c>
      <c r="BW17" s="252"/>
      <c r="BX17" s="252"/>
      <c r="BY17" s="252"/>
      <c r="BZ17" s="292"/>
      <c r="CA17" s="10"/>
    </row>
    <row r="18" spans="1:79" ht="51.75" customHeight="1">
      <c r="A18" s="293"/>
      <c r="B18" s="292"/>
      <c r="C18" s="292"/>
      <c r="D18" s="294" t="s">
        <v>25</v>
      </c>
      <c r="E18" s="295"/>
      <c r="F18" s="295"/>
      <c r="G18" s="295"/>
      <c r="H18" s="295"/>
      <c r="I18" s="295"/>
      <c r="J18" s="296"/>
      <c r="K18" s="294" t="s">
        <v>26</v>
      </c>
      <c r="L18" s="295"/>
      <c r="M18" s="295"/>
      <c r="N18" s="295"/>
      <c r="O18" s="295"/>
      <c r="P18" s="295"/>
      <c r="Q18" s="296"/>
      <c r="R18" s="292" t="s">
        <v>27</v>
      </c>
      <c r="S18" s="292"/>
      <c r="T18" s="292"/>
      <c r="U18" s="292"/>
      <c r="V18" s="292"/>
      <c r="W18" s="292"/>
      <c r="X18" s="292"/>
      <c r="Y18" s="295" t="s">
        <v>30</v>
      </c>
      <c r="Z18" s="295"/>
      <c r="AA18" s="295"/>
      <c r="AB18" s="295"/>
      <c r="AC18" s="295"/>
      <c r="AD18" s="295"/>
      <c r="AE18" s="296"/>
      <c r="AF18" s="289" t="s">
        <v>29</v>
      </c>
      <c r="AG18" s="290"/>
      <c r="AH18" s="290"/>
      <c r="AI18" s="290"/>
      <c r="AJ18" s="290"/>
      <c r="AK18" s="290"/>
      <c r="AL18" s="291"/>
      <c r="AM18" s="294" t="s">
        <v>25</v>
      </c>
      <c r="AN18" s="295"/>
      <c r="AO18" s="295"/>
      <c r="AP18" s="295"/>
      <c r="AQ18" s="295"/>
      <c r="AR18" s="295"/>
      <c r="AS18" s="296"/>
      <c r="AT18" s="294" t="s">
        <v>26</v>
      </c>
      <c r="AU18" s="295"/>
      <c r="AV18" s="295"/>
      <c r="AW18" s="295"/>
      <c r="AX18" s="295"/>
      <c r="AY18" s="295"/>
      <c r="AZ18" s="296"/>
      <c r="BA18" s="294" t="s">
        <v>27</v>
      </c>
      <c r="BB18" s="295"/>
      <c r="BC18" s="295"/>
      <c r="BD18" s="295"/>
      <c r="BE18" s="295"/>
      <c r="BF18" s="295"/>
      <c r="BG18" s="296"/>
      <c r="BH18" s="294" t="s">
        <v>30</v>
      </c>
      <c r="BI18" s="295"/>
      <c r="BJ18" s="295"/>
      <c r="BK18" s="295"/>
      <c r="BL18" s="295"/>
      <c r="BM18" s="295"/>
      <c r="BN18" s="296"/>
      <c r="BO18" s="289" t="s">
        <v>29</v>
      </c>
      <c r="BP18" s="290"/>
      <c r="BQ18" s="290"/>
      <c r="BR18" s="290"/>
      <c r="BS18" s="290"/>
      <c r="BT18" s="290"/>
      <c r="BU18" s="291"/>
      <c r="BV18" s="252"/>
      <c r="BW18" s="252"/>
      <c r="BX18" s="252"/>
      <c r="BY18" s="252"/>
      <c r="BZ18" s="292"/>
      <c r="CA18" s="10"/>
    </row>
    <row r="19" spans="1:79" ht="51.75" customHeight="1">
      <c r="A19" s="293"/>
      <c r="B19" s="292"/>
      <c r="C19" s="292"/>
      <c r="D19" s="124" t="s">
        <v>57</v>
      </c>
      <c r="E19" s="293" t="s">
        <v>56</v>
      </c>
      <c r="F19" s="293"/>
      <c r="G19" s="293"/>
      <c r="H19" s="293"/>
      <c r="I19" s="293"/>
      <c r="J19" s="293"/>
      <c r="K19" s="124" t="s">
        <v>57</v>
      </c>
      <c r="L19" s="293" t="s">
        <v>56</v>
      </c>
      <c r="M19" s="293"/>
      <c r="N19" s="293"/>
      <c r="O19" s="293"/>
      <c r="P19" s="293"/>
      <c r="Q19" s="293"/>
      <c r="R19" s="124" t="s">
        <v>57</v>
      </c>
      <c r="S19" s="293" t="s">
        <v>56</v>
      </c>
      <c r="T19" s="293"/>
      <c r="U19" s="293"/>
      <c r="V19" s="293"/>
      <c r="W19" s="293"/>
      <c r="X19" s="293"/>
      <c r="Y19" s="124" t="s">
        <v>57</v>
      </c>
      <c r="Z19" s="293" t="s">
        <v>56</v>
      </c>
      <c r="AA19" s="293"/>
      <c r="AB19" s="293"/>
      <c r="AC19" s="293"/>
      <c r="AD19" s="293"/>
      <c r="AE19" s="293"/>
      <c r="AF19" s="124" t="s">
        <v>57</v>
      </c>
      <c r="AG19" s="293" t="s">
        <v>56</v>
      </c>
      <c r="AH19" s="293"/>
      <c r="AI19" s="293"/>
      <c r="AJ19" s="293"/>
      <c r="AK19" s="293"/>
      <c r="AL19" s="293"/>
      <c r="AM19" s="124" t="s">
        <v>57</v>
      </c>
      <c r="AN19" s="293" t="s">
        <v>56</v>
      </c>
      <c r="AO19" s="293"/>
      <c r="AP19" s="293"/>
      <c r="AQ19" s="293"/>
      <c r="AR19" s="293"/>
      <c r="AS19" s="293"/>
      <c r="AT19" s="124" t="s">
        <v>57</v>
      </c>
      <c r="AU19" s="293" t="s">
        <v>56</v>
      </c>
      <c r="AV19" s="293"/>
      <c r="AW19" s="293"/>
      <c r="AX19" s="293"/>
      <c r="AY19" s="293"/>
      <c r="AZ19" s="293"/>
      <c r="BA19" s="124" t="s">
        <v>57</v>
      </c>
      <c r="BB19" s="293" t="s">
        <v>56</v>
      </c>
      <c r="BC19" s="293"/>
      <c r="BD19" s="293"/>
      <c r="BE19" s="293"/>
      <c r="BF19" s="293"/>
      <c r="BG19" s="293"/>
      <c r="BH19" s="124" t="s">
        <v>57</v>
      </c>
      <c r="BI19" s="293" t="s">
        <v>56</v>
      </c>
      <c r="BJ19" s="293"/>
      <c r="BK19" s="293"/>
      <c r="BL19" s="293"/>
      <c r="BM19" s="293"/>
      <c r="BN19" s="293"/>
      <c r="BO19" s="124" t="s">
        <v>57</v>
      </c>
      <c r="BP19" s="293" t="s">
        <v>56</v>
      </c>
      <c r="BQ19" s="293"/>
      <c r="BR19" s="293"/>
      <c r="BS19" s="293"/>
      <c r="BT19" s="293"/>
      <c r="BU19" s="293"/>
      <c r="BV19" s="252" t="s">
        <v>56</v>
      </c>
      <c r="BW19" s="252"/>
      <c r="BX19" s="252" t="s">
        <v>57</v>
      </c>
      <c r="BY19" s="252"/>
      <c r="BZ19" s="292"/>
      <c r="CA19" s="10"/>
    </row>
    <row r="20" spans="1:79" ht="63" customHeight="1">
      <c r="A20" s="293"/>
      <c r="B20" s="292"/>
      <c r="C20" s="292"/>
      <c r="D20" s="30" t="s">
        <v>42</v>
      </c>
      <c r="E20" s="30" t="s">
        <v>42</v>
      </c>
      <c r="F20" s="126" t="s">
        <v>5</v>
      </c>
      <c r="G20" s="126" t="s">
        <v>6</v>
      </c>
      <c r="H20" s="126" t="s">
        <v>144</v>
      </c>
      <c r="I20" s="126" t="s">
        <v>2</v>
      </c>
      <c r="J20" s="126" t="s">
        <v>23</v>
      </c>
      <c r="K20" s="30" t="s">
        <v>42</v>
      </c>
      <c r="L20" s="30" t="s">
        <v>42</v>
      </c>
      <c r="M20" s="126" t="s">
        <v>5</v>
      </c>
      <c r="N20" s="126" t="s">
        <v>6</v>
      </c>
      <c r="O20" s="126" t="s">
        <v>144</v>
      </c>
      <c r="P20" s="126" t="s">
        <v>2</v>
      </c>
      <c r="Q20" s="126" t="s">
        <v>23</v>
      </c>
      <c r="R20" s="30" t="s">
        <v>42</v>
      </c>
      <c r="S20" s="30" t="s">
        <v>42</v>
      </c>
      <c r="T20" s="126" t="s">
        <v>5</v>
      </c>
      <c r="U20" s="126" t="s">
        <v>6</v>
      </c>
      <c r="V20" s="126" t="s">
        <v>144</v>
      </c>
      <c r="W20" s="126" t="s">
        <v>2</v>
      </c>
      <c r="X20" s="126" t="s">
        <v>23</v>
      </c>
      <c r="Y20" s="30" t="s">
        <v>42</v>
      </c>
      <c r="Z20" s="30" t="s">
        <v>42</v>
      </c>
      <c r="AA20" s="126" t="s">
        <v>5</v>
      </c>
      <c r="AB20" s="126" t="s">
        <v>6</v>
      </c>
      <c r="AC20" s="126" t="s">
        <v>144</v>
      </c>
      <c r="AD20" s="126" t="s">
        <v>2</v>
      </c>
      <c r="AE20" s="126" t="s">
        <v>23</v>
      </c>
      <c r="AF20" s="30" t="s">
        <v>42</v>
      </c>
      <c r="AG20" s="30" t="s">
        <v>42</v>
      </c>
      <c r="AH20" s="126" t="s">
        <v>5</v>
      </c>
      <c r="AI20" s="126" t="s">
        <v>6</v>
      </c>
      <c r="AJ20" s="126" t="s">
        <v>144</v>
      </c>
      <c r="AK20" s="126" t="s">
        <v>2</v>
      </c>
      <c r="AL20" s="126" t="s">
        <v>23</v>
      </c>
      <c r="AM20" s="30" t="s">
        <v>42</v>
      </c>
      <c r="AN20" s="30" t="s">
        <v>42</v>
      </c>
      <c r="AO20" s="126" t="s">
        <v>5</v>
      </c>
      <c r="AP20" s="126" t="s">
        <v>6</v>
      </c>
      <c r="AQ20" s="126" t="s">
        <v>144</v>
      </c>
      <c r="AR20" s="126" t="s">
        <v>2</v>
      </c>
      <c r="AS20" s="126" t="s">
        <v>23</v>
      </c>
      <c r="AT20" s="30" t="s">
        <v>42</v>
      </c>
      <c r="AU20" s="30" t="s">
        <v>42</v>
      </c>
      <c r="AV20" s="126" t="s">
        <v>5</v>
      </c>
      <c r="AW20" s="126" t="s">
        <v>6</v>
      </c>
      <c r="AX20" s="126" t="s">
        <v>144</v>
      </c>
      <c r="AY20" s="126" t="s">
        <v>2</v>
      </c>
      <c r="AZ20" s="126" t="s">
        <v>23</v>
      </c>
      <c r="BA20" s="30" t="s">
        <v>42</v>
      </c>
      <c r="BB20" s="30" t="s">
        <v>42</v>
      </c>
      <c r="BC20" s="126" t="s">
        <v>5</v>
      </c>
      <c r="BD20" s="126" t="s">
        <v>6</v>
      </c>
      <c r="BE20" s="126" t="s">
        <v>144</v>
      </c>
      <c r="BF20" s="126" t="s">
        <v>2</v>
      </c>
      <c r="BG20" s="126" t="s">
        <v>23</v>
      </c>
      <c r="BH20" s="30" t="s">
        <v>42</v>
      </c>
      <c r="BI20" s="30" t="s">
        <v>42</v>
      </c>
      <c r="BJ20" s="126" t="s">
        <v>5</v>
      </c>
      <c r="BK20" s="126" t="s">
        <v>6</v>
      </c>
      <c r="BL20" s="126" t="s">
        <v>144</v>
      </c>
      <c r="BM20" s="126" t="s">
        <v>2</v>
      </c>
      <c r="BN20" s="126" t="s">
        <v>23</v>
      </c>
      <c r="BO20" s="30" t="s">
        <v>42</v>
      </c>
      <c r="BP20" s="30" t="s">
        <v>42</v>
      </c>
      <c r="BQ20" s="126" t="s">
        <v>5</v>
      </c>
      <c r="BR20" s="126" t="s">
        <v>6</v>
      </c>
      <c r="BS20" s="126" t="s">
        <v>144</v>
      </c>
      <c r="BT20" s="126" t="s">
        <v>2</v>
      </c>
      <c r="BU20" s="126" t="s">
        <v>23</v>
      </c>
      <c r="BV20" s="122" t="s">
        <v>17</v>
      </c>
      <c r="BW20" s="122" t="s">
        <v>16</v>
      </c>
      <c r="BX20" s="122" t="s">
        <v>17</v>
      </c>
      <c r="BY20" s="122" t="s">
        <v>16</v>
      </c>
      <c r="BZ20" s="292"/>
      <c r="CA20" s="10"/>
    </row>
    <row r="21" spans="1:79">
      <c r="A21" s="125">
        <v>1</v>
      </c>
      <c r="B21" s="125">
        <v>2</v>
      </c>
      <c r="C21" s="125">
        <v>3</v>
      </c>
      <c r="D21" s="125">
        <v>4</v>
      </c>
      <c r="E21" s="125">
        <v>5</v>
      </c>
      <c r="F21" s="125">
        <v>6</v>
      </c>
      <c r="G21" s="125">
        <v>7</v>
      </c>
      <c r="H21" s="125">
        <v>8</v>
      </c>
      <c r="I21" s="125">
        <v>9</v>
      </c>
      <c r="J21" s="125">
        <v>10</v>
      </c>
      <c r="K21" s="125">
        <v>11</v>
      </c>
      <c r="L21" s="125">
        <v>12</v>
      </c>
      <c r="M21" s="125">
        <v>13</v>
      </c>
      <c r="N21" s="125">
        <v>14</v>
      </c>
      <c r="O21" s="125">
        <v>15</v>
      </c>
      <c r="P21" s="125">
        <v>16</v>
      </c>
      <c r="Q21" s="125">
        <v>17</v>
      </c>
      <c r="R21" s="125">
        <v>18</v>
      </c>
      <c r="S21" s="125">
        <v>19</v>
      </c>
      <c r="T21" s="125">
        <v>20</v>
      </c>
      <c r="U21" s="125">
        <v>21</v>
      </c>
      <c r="V21" s="125">
        <v>22</v>
      </c>
      <c r="W21" s="125">
        <v>23</v>
      </c>
      <c r="X21" s="125">
        <v>24</v>
      </c>
      <c r="Y21" s="125">
        <v>25</v>
      </c>
      <c r="Z21" s="125">
        <v>26</v>
      </c>
      <c r="AA21" s="125">
        <v>27</v>
      </c>
      <c r="AB21" s="125">
        <v>28</v>
      </c>
      <c r="AC21" s="125">
        <v>29</v>
      </c>
      <c r="AD21" s="125">
        <v>30</v>
      </c>
      <c r="AE21" s="125">
        <v>31</v>
      </c>
      <c r="AF21" s="125">
        <v>32</v>
      </c>
      <c r="AG21" s="125">
        <v>33</v>
      </c>
      <c r="AH21" s="125">
        <v>34</v>
      </c>
      <c r="AI21" s="125">
        <v>35</v>
      </c>
      <c r="AJ21" s="125">
        <v>36</v>
      </c>
      <c r="AK21" s="125">
        <v>37</v>
      </c>
      <c r="AL21" s="125">
        <v>38</v>
      </c>
      <c r="AM21" s="125">
        <v>39</v>
      </c>
      <c r="AN21" s="125">
        <v>40</v>
      </c>
      <c r="AO21" s="125">
        <v>41</v>
      </c>
      <c r="AP21" s="125">
        <v>42</v>
      </c>
      <c r="AQ21" s="125">
        <v>43</v>
      </c>
      <c r="AR21" s="125">
        <v>44</v>
      </c>
      <c r="AS21" s="125">
        <v>45</v>
      </c>
      <c r="AT21" s="125">
        <v>46</v>
      </c>
      <c r="AU21" s="125">
        <v>47</v>
      </c>
      <c r="AV21" s="125">
        <v>48</v>
      </c>
      <c r="AW21" s="125">
        <v>49</v>
      </c>
      <c r="AX21" s="125">
        <v>50</v>
      </c>
      <c r="AY21" s="125">
        <v>51</v>
      </c>
      <c r="AZ21" s="125">
        <v>52</v>
      </c>
      <c r="BA21" s="125">
        <v>53</v>
      </c>
      <c r="BB21" s="125"/>
      <c r="BC21" s="125"/>
      <c r="BD21" s="125">
        <v>56</v>
      </c>
      <c r="BE21" s="125">
        <v>57</v>
      </c>
      <c r="BF21" s="125">
        <v>58</v>
      </c>
      <c r="BG21" s="125">
        <v>59</v>
      </c>
      <c r="BH21" s="125">
        <v>60</v>
      </c>
      <c r="BI21" s="125">
        <v>61</v>
      </c>
      <c r="BJ21" s="125">
        <v>62</v>
      </c>
      <c r="BK21" s="125">
        <v>63</v>
      </c>
      <c r="BL21" s="125">
        <v>64</v>
      </c>
      <c r="BM21" s="125">
        <v>65</v>
      </c>
      <c r="BN21" s="125">
        <v>66</v>
      </c>
      <c r="BO21" s="125">
        <v>67</v>
      </c>
      <c r="BP21" s="125">
        <v>68</v>
      </c>
      <c r="BQ21" s="125">
        <v>69</v>
      </c>
      <c r="BR21" s="125">
        <v>70</v>
      </c>
      <c r="BS21" s="125">
        <v>71</v>
      </c>
      <c r="BT21" s="125">
        <v>72</v>
      </c>
      <c r="BU21" s="125">
        <v>73</v>
      </c>
      <c r="BV21" s="125">
        <v>74</v>
      </c>
      <c r="BW21" s="125">
        <v>75</v>
      </c>
      <c r="BX21" s="125">
        <v>76</v>
      </c>
      <c r="BY21" s="125">
        <v>77</v>
      </c>
      <c r="BZ21" s="125">
        <v>78</v>
      </c>
      <c r="CA21" s="7"/>
    </row>
    <row r="22" spans="1:79" ht="31.5">
      <c r="A22" s="148" t="s">
        <v>437</v>
      </c>
      <c r="B22" s="149" t="s">
        <v>438</v>
      </c>
      <c r="C22" s="152" t="s">
        <v>403</v>
      </c>
      <c r="D22" s="152" t="s">
        <v>413</v>
      </c>
      <c r="E22" s="152">
        <f t="shared" ref="E22:F22" si="0">E24+E26</f>
        <v>0</v>
      </c>
      <c r="F22" s="152">
        <f t="shared" si="0"/>
        <v>0</v>
      </c>
      <c r="G22" s="152" t="s">
        <v>413</v>
      </c>
      <c r="H22" s="152">
        <f t="shared" ref="H22" si="1">H24+H26</f>
        <v>0</v>
      </c>
      <c r="I22" s="152" t="s">
        <v>413</v>
      </c>
      <c r="J22" s="152" t="s">
        <v>413</v>
      </c>
      <c r="K22" s="152" t="s">
        <v>413</v>
      </c>
      <c r="L22" s="152">
        <f t="shared" ref="L22:AE22" si="2">L24+L26</f>
        <v>0</v>
      </c>
      <c r="M22" s="152">
        <f t="shared" si="2"/>
        <v>0</v>
      </c>
      <c r="N22" s="152">
        <f t="shared" si="2"/>
        <v>0</v>
      </c>
      <c r="O22" s="152">
        <f t="shared" si="2"/>
        <v>0</v>
      </c>
      <c r="P22" s="152">
        <f t="shared" si="2"/>
        <v>0</v>
      </c>
      <c r="Q22" s="152">
        <f t="shared" si="2"/>
        <v>0</v>
      </c>
      <c r="R22" s="152" t="s">
        <v>413</v>
      </c>
      <c r="S22" s="152">
        <f t="shared" si="2"/>
        <v>0</v>
      </c>
      <c r="T22" s="152">
        <f t="shared" si="2"/>
        <v>0</v>
      </c>
      <c r="U22" s="152">
        <f t="shared" si="2"/>
        <v>0</v>
      </c>
      <c r="V22" s="152">
        <f t="shared" si="2"/>
        <v>0</v>
      </c>
      <c r="W22" s="152">
        <f t="shared" si="2"/>
        <v>0</v>
      </c>
      <c r="X22" s="152">
        <f t="shared" si="2"/>
        <v>0</v>
      </c>
      <c r="Y22" s="152" t="s">
        <v>413</v>
      </c>
      <c r="Z22" s="152">
        <f t="shared" si="2"/>
        <v>0</v>
      </c>
      <c r="AA22" s="152">
        <f t="shared" si="2"/>
        <v>0</v>
      </c>
      <c r="AB22" s="152">
        <f t="shared" si="2"/>
        <v>0</v>
      </c>
      <c r="AC22" s="152">
        <f t="shared" si="2"/>
        <v>0</v>
      </c>
      <c r="AD22" s="152">
        <f t="shared" si="2"/>
        <v>0</v>
      </c>
      <c r="AE22" s="152">
        <f t="shared" si="2"/>
        <v>0</v>
      </c>
      <c r="AF22" s="152" t="s">
        <v>413</v>
      </c>
      <c r="AG22" s="152">
        <f t="shared" ref="AG22:AH22" si="3">AG24+AG26</f>
        <v>0</v>
      </c>
      <c r="AH22" s="152">
        <f t="shared" si="3"/>
        <v>0</v>
      </c>
      <c r="AI22" s="152" t="s">
        <v>413</v>
      </c>
      <c r="AJ22" s="152">
        <f t="shared" ref="AJ22" si="4">AJ24+AJ26</f>
        <v>0</v>
      </c>
      <c r="AK22" s="152" t="s">
        <v>413</v>
      </c>
      <c r="AL22" s="152" t="s">
        <v>413</v>
      </c>
      <c r="AM22" s="152" t="s">
        <v>413</v>
      </c>
      <c r="AN22" s="152">
        <f t="shared" ref="AN22:BY22" si="5">AN24+AN26</f>
        <v>0</v>
      </c>
      <c r="AO22" s="152">
        <f t="shared" si="5"/>
        <v>0</v>
      </c>
      <c r="AP22" s="152">
        <f t="shared" si="5"/>
        <v>0</v>
      </c>
      <c r="AQ22" s="152">
        <f t="shared" si="5"/>
        <v>0</v>
      </c>
      <c r="AR22" s="152">
        <f t="shared" si="5"/>
        <v>0</v>
      </c>
      <c r="AS22" s="152">
        <f t="shared" si="5"/>
        <v>0</v>
      </c>
      <c r="AT22" s="152" t="s">
        <v>413</v>
      </c>
      <c r="AU22" s="152">
        <f t="shared" si="5"/>
        <v>0</v>
      </c>
      <c r="AV22" s="152">
        <f t="shared" si="5"/>
        <v>0</v>
      </c>
      <c r="AW22" s="152">
        <f t="shared" si="5"/>
        <v>0</v>
      </c>
      <c r="AX22" s="152">
        <f t="shared" si="5"/>
        <v>0</v>
      </c>
      <c r="AY22" s="152">
        <f t="shared" si="5"/>
        <v>0</v>
      </c>
      <c r="AZ22" s="152">
        <f t="shared" si="5"/>
        <v>0</v>
      </c>
      <c r="BA22" s="152" t="s">
        <v>413</v>
      </c>
      <c r="BB22" s="152">
        <f t="shared" si="5"/>
        <v>0</v>
      </c>
      <c r="BC22" s="152">
        <f t="shared" si="5"/>
        <v>0</v>
      </c>
      <c r="BD22" s="152">
        <f t="shared" si="5"/>
        <v>0</v>
      </c>
      <c r="BE22" s="152">
        <f t="shared" si="5"/>
        <v>0</v>
      </c>
      <c r="BF22" s="152">
        <f t="shared" si="5"/>
        <v>0</v>
      </c>
      <c r="BG22" s="152">
        <f t="shared" si="5"/>
        <v>0</v>
      </c>
      <c r="BH22" s="152" t="s">
        <v>413</v>
      </c>
      <c r="BI22" s="152">
        <f t="shared" si="5"/>
        <v>0</v>
      </c>
      <c r="BJ22" s="152">
        <f t="shared" si="5"/>
        <v>0</v>
      </c>
      <c r="BK22" s="152">
        <f t="shared" si="5"/>
        <v>0</v>
      </c>
      <c r="BL22" s="152">
        <f t="shared" si="5"/>
        <v>0</v>
      </c>
      <c r="BM22" s="152">
        <f t="shared" si="5"/>
        <v>0</v>
      </c>
      <c r="BN22" s="152">
        <f t="shared" si="5"/>
        <v>0</v>
      </c>
      <c r="BO22" s="152" t="s">
        <v>413</v>
      </c>
      <c r="BP22" s="152">
        <f t="shared" si="5"/>
        <v>0</v>
      </c>
      <c r="BQ22" s="152">
        <f t="shared" si="5"/>
        <v>0</v>
      </c>
      <c r="BR22" s="152">
        <f t="shared" si="5"/>
        <v>0</v>
      </c>
      <c r="BS22" s="152">
        <f t="shared" si="5"/>
        <v>0</v>
      </c>
      <c r="BT22" s="152">
        <f t="shared" si="5"/>
        <v>0</v>
      </c>
      <c r="BU22" s="152">
        <f t="shared" si="5"/>
        <v>0</v>
      </c>
      <c r="BV22" s="152">
        <f t="shared" si="5"/>
        <v>0</v>
      </c>
      <c r="BW22" s="152">
        <f t="shared" si="5"/>
        <v>0</v>
      </c>
      <c r="BX22" s="152">
        <f t="shared" si="5"/>
        <v>0</v>
      </c>
      <c r="BY22" s="152">
        <f t="shared" si="5"/>
        <v>0</v>
      </c>
      <c r="BZ22" s="152" t="s">
        <v>413</v>
      </c>
    </row>
    <row r="23" spans="1:79">
      <c r="A23" s="102" t="s">
        <v>439</v>
      </c>
      <c r="B23" s="145" t="s">
        <v>440</v>
      </c>
      <c r="C23" s="153" t="s">
        <v>403</v>
      </c>
      <c r="D23" s="163" t="s">
        <v>413</v>
      </c>
      <c r="E23" s="166" t="s">
        <v>413</v>
      </c>
      <c r="F23" s="166" t="s">
        <v>413</v>
      </c>
      <c r="G23" s="153" t="s">
        <v>413</v>
      </c>
      <c r="H23" s="166" t="s">
        <v>413</v>
      </c>
      <c r="I23" s="153" t="s">
        <v>413</v>
      </c>
      <c r="J23" s="153" t="s">
        <v>413</v>
      </c>
      <c r="K23" s="163" t="s">
        <v>413</v>
      </c>
      <c r="L23" s="166" t="s">
        <v>413</v>
      </c>
      <c r="M23" s="166" t="s">
        <v>413</v>
      </c>
      <c r="N23" s="166" t="s">
        <v>413</v>
      </c>
      <c r="O23" s="166" t="s">
        <v>413</v>
      </c>
      <c r="P23" s="166" t="s">
        <v>413</v>
      </c>
      <c r="Q23" s="166" t="s">
        <v>413</v>
      </c>
      <c r="R23" s="163" t="s">
        <v>413</v>
      </c>
      <c r="S23" s="166" t="s">
        <v>413</v>
      </c>
      <c r="T23" s="166" t="s">
        <v>413</v>
      </c>
      <c r="U23" s="166" t="s">
        <v>413</v>
      </c>
      <c r="V23" s="166" t="s">
        <v>413</v>
      </c>
      <c r="W23" s="166" t="s">
        <v>413</v>
      </c>
      <c r="X23" s="166" t="s">
        <v>413</v>
      </c>
      <c r="Y23" s="163" t="s">
        <v>413</v>
      </c>
      <c r="Z23" s="166" t="s">
        <v>413</v>
      </c>
      <c r="AA23" s="166" t="s">
        <v>413</v>
      </c>
      <c r="AB23" s="166" t="s">
        <v>413</v>
      </c>
      <c r="AC23" s="166" t="s">
        <v>413</v>
      </c>
      <c r="AD23" s="166" t="s">
        <v>413</v>
      </c>
      <c r="AE23" s="166" t="s">
        <v>413</v>
      </c>
      <c r="AF23" s="163" t="s">
        <v>413</v>
      </c>
      <c r="AG23" s="166" t="s">
        <v>413</v>
      </c>
      <c r="AH23" s="166" t="s">
        <v>413</v>
      </c>
      <c r="AI23" s="153" t="s">
        <v>413</v>
      </c>
      <c r="AJ23" s="166" t="s">
        <v>413</v>
      </c>
      <c r="AK23" s="153" t="s">
        <v>413</v>
      </c>
      <c r="AL23" s="153" t="s">
        <v>413</v>
      </c>
      <c r="AM23" s="163" t="s">
        <v>413</v>
      </c>
      <c r="AN23" s="166" t="s">
        <v>413</v>
      </c>
      <c r="AO23" s="166" t="s">
        <v>413</v>
      </c>
      <c r="AP23" s="166" t="s">
        <v>413</v>
      </c>
      <c r="AQ23" s="166" t="s">
        <v>413</v>
      </c>
      <c r="AR23" s="166" t="s">
        <v>413</v>
      </c>
      <c r="AS23" s="166" t="s">
        <v>413</v>
      </c>
      <c r="AT23" s="163" t="s">
        <v>413</v>
      </c>
      <c r="AU23" s="166" t="s">
        <v>413</v>
      </c>
      <c r="AV23" s="166" t="s">
        <v>413</v>
      </c>
      <c r="AW23" s="166" t="s">
        <v>413</v>
      </c>
      <c r="AX23" s="166" t="s">
        <v>413</v>
      </c>
      <c r="AY23" s="166" t="s">
        <v>413</v>
      </c>
      <c r="AZ23" s="166" t="s">
        <v>413</v>
      </c>
      <c r="BA23" s="163" t="s">
        <v>413</v>
      </c>
      <c r="BB23" s="166" t="s">
        <v>413</v>
      </c>
      <c r="BC23" s="166" t="s">
        <v>413</v>
      </c>
      <c r="BD23" s="166" t="s">
        <v>413</v>
      </c>
      <c r="BE23" s="166" t="s">
        <v>413</v>
      </c>
      <c r="BF23" s="166" t="s">
        <v>413</v>
      </c>
      <c r="BG23" s="166" t="s">
        <v>413</v>
      </c>
      <c r="BH23" s="163" t="s">
        <v>413</v>
      </c>
      <c r="BI23" s="166" t="s">
        <v>413</v>
      </c>
      <c r="BJ23" s="166" t="s">
        <v>413</v>
      </c>
      <c r="BK23" s="166" t="s">
        <v>413</v>
      </c>
      <c r="BL23" s="166" t="s">
        <v>413</v>
      </c>
      <c r="BM23" s="166" t="s">
        <v>413</v>
      </c>
      <c r="BN23" s="166" t="s">
        <v>413</v>
      </c>
      <c r="BO23" s="163" t="s">
        <v>413</v>
      </c>
      <c r="BP23" s="166" t="s">
        <v>413</v>
      </c>
      <c r="BQ23" s="166" t="s">
        <v>413</v>
      </c>
      <c r="BR23" s="166" t="s">
        <v>413</v>
      </c>
      <c r="BS23" s="166" t="s">
        <v>413</v>
      </c>
      <c r="BT23" s="166" t="s">
        <v>413</v>
      </c>
      <c r="BU23" s="166" t="s">
        <v>413</v>
      </c>
      <c r="BV23" s="166" t="s">
        <v>413</v>
      </c>
      <c r="BW23" s="166" t="s">
        <v>413</v>
      </c>
      <c r="BX23" s="166" t="s">
        <v>413</v>
      </c>
      <c r="BY23" s="166" t="s">
        <v>413</v>
      </c>
      <c r="BZ23" s="163" t="s">
        <v>413</v>
      </c>
    </row>
    <row r="24" spans="1:79" ht="31.5">
      <c r="A24" s="102" t="s">
        <v>441</v>
      </c>
      <c r="B24" s="145" t="s">
        <v>442</v>
      </c>
      <c r="C24" s="154" t="s">
        <v>403</v>
      </c>
      <c r="D24" s="154" t="s">
        <v>413</v>
      </c>
      <c r="E24" s="167">
        <f t="shared" ref="E24:F24" si="6">E50</f>
        <v>0</v>
      </c>
      <c r="F24" s="167">
        <f t="shared" si="6"/>
        <v>0</v>
      </c>
      <c r="G24" s="154" t="s">
        <v>413</v>
      </c>
      <c r="H24" s="167">
        <f t="shared" ref="H24" si="7">H50</f>
        <v>0</v>
      </c>
      <c r="I24" s="154" t="s">
        <v>413</v>
      </c>
      <c r="J24" s="154" t="s">
        <v>413</v>
      </c>
      <c r="K24" s="154" t="s">
        <v>413</v>
      </c>
      <c r="L24" s="167">
        <f t="shared" ref="L24:AE24" si="8">L50</f>
        <v>0</v>
      </c>
      <c r="M24" s="167">
        <f t="shared" si="8"/>
        <v>0</v>
      </c>
      <c r="N24" s="167">
        <f t="shared" si="8"/>
        <v>0</v>
      </c>
      <c r="O24" s="167">
        <f t="shared" si="8"/>
        <v>0</v>
      </c>
      <c r="P24" s="167">
        <f t="shared" si="8"/>
        <v>0</v>
      </c>
      <c r="Q24" s="167">
        <f t="shared" si="8"/>
        <v>0</v>
      </c>
      <c r="R24" s="154" t="s">
        <v>413</v>
      </c>
      <c r="S24" s="167">
        <f t="shared" si="8"/>
        <v>0</v>
      </c>
      <c r="T24" s="167">
        <f t="shared" si="8"/>
        <v>0</v>
      </c>
      <c r="U24" s="167">
        <f t="shared" si="8"/>
        <v>0</v>
      </c>
      <c r="V24" s="167">
        <f t="shared" si="8"/>
        <v>0</v>
      </c>
      <c r="W24" s="167">
        <f t="shared" si="8"/>
        <v>0</v>
      </c>
      <c r="X24" s="167">
        <f t="shared" si="8"/>
        <v>0</v>
      </c>
      <c r="Y24" s="154" t="s">
        <v>413</v>
      </c>
      <c r="Z24" s="167">
        <f t="shared" si="8"/>
        <v>0</v>
      </c>
      <c r="AA24" s="167">
        <f t="shared" si="8"/>
        <v>0</v>
      </c>
      <c r="AB24" s="167">
        <f t="shared" si="8"/>
        <v>0</v>
      </c>
      <c r="AC24" s="167">
        <f t="shared" si="8"/>
        <v>0</v>
      </c>
      <c r="AD24" s="167">
        <f t="shared" si="8"/>
        <v>0</v>
      </c>
      <c r="AE24" s="167">
        <f t="shared" si="8"/>
        <v>0</v>
      </c>
      <c r="AF24" s="154" t="s">
        <v>413</v>
      </c>
      <c r="AG24" s="167">
        <f t="shared" ref="AG24:AH24" si="9">AG50</f>
        <v>0</v>
      </c>
      <c r="AH24" s="167">
        <f t="shared" si="9"/>
        <v>0</v>
      </c>
      <c r="AI24" s="154" t="s">
        <v>413</v>
      </c>
      <c r="AJ24" s="167">
        <f t="shared" ref="AJ24" si="10">AJ50</f>
        <v>0</v>
      </c>
      <c r="AK24" s="154" t="s">
        <v>413</v>
      </c>
      <c r="AL24" s="154" t="s">
        <v>413</v>
      </c>
      <c r="AM24" s="154" t="s">
        <v>413</v>
      </c>
      <c r="AN24" s="167">
        <f t="shared" ref="AN24:BY24" si="11">AN50</f>
        <v>0</v>
      </c>
      <c r="AO24" s="167">
        <f t="shared" si="11"/>
        <v>0</v>
      </c>
      <c r="AP24" s="167">
        <f t="shared" si="11"/>
        <v>0</v>
      </c>
      <c r="AQ24" s="167">
        <f t="shared" si="11"/>
        <v>0</v>
      </c>
      <c r="AR24" s="167">
        <f t="shared" si="11"/>
        <v>0</v>
      </c>
      <c r="AS24" s="167">
        <f t="shared" si="11"/>
        <v>0</v>
      </c>
      <c r="AT24" s="154" t="s">
        <v>413</v>
      </c>
      <c r="AU24" s="167">
        <f t="shared" si="11"/>
        <v>0</v>
      </c>
      <c r="AV24" s="167">
        <f t="shared" si="11"/>
        <v>0</v>
      </c>
      <c r="AW24" s="167">
        <f t="shared" si="11"/>
        <v>0</v>
      </c>
      <c r="AX24" s="167">
        <f t="shared" si="11"/>
        <v>0</v>
      </c>
      <c r="AY24" s="167">
        <f t="shared" si="11"/>
        <v>0</v>
      </c>
      <c r="AZ24" s="167">
        <f t="shared" si="11"/>
        <v>0</v>
      </c>
      <c r="BA24" s="154" t="s">
        <v>413</v>
      </c>
      <c r="BB24" s="167">
        <f t="shared" si="11"/>
        <v>0</v>
      </c>
      <c r="BC24" s="167">
        <f t="shared" si="11"/>
        <v>0</v>
      </c>
      <c r="BD24" s="167">
        <f t="shared" si="11"/>
        <v>0</v>
      </c>
      <c r="BE24" s="167">
        <f t="shared" si="11"/>
        <v>0</v>
      </c>
      <c r="BF24" s="167">
        <f t="shared" si="11"/>
        <v>0</v>
      </c>
      <c r="BG24" s="167">
        <f t="shared" si="11"/>
        <v>0</v>
      </c>
      <c r="BH24" s="154" t="s">
        <v>413</v>
      </c>
      <c r="BI24" s="167">
        <f t="shared" si="11"/>
        <v>0</v>
      </c>
      <c r="BJ24" s="167">
        <f t="shared" si="11"/>
        <v>0</v>
      </c>
      <c r="BK24" s="167">
        <f t="shared" si="11"/>
        <v>0</v>
      </c>
      <c r="BL24" s="167">
        <f t="shared" si="11"/>
        <v>0</v>
      </c>
      <c r="BM24" s="167">
        <f t="shared" si="11"/>
        <v>0</v>
      </c>
      <c r="BN24" s="167">
        <f t="shared" si="11"/>
        <v>0</v>
      </c>
      <c r="BO24" s="154" t="s">
        <v>413</v>
      </c>
      <c r="BP24" s="167">
        <f t="shared" si="11"/>
        <v>0</v>
      </c>
      <c r="BQ24" s="167">
        <f t="shared" si="11"/>
        <v>0</v>
      </c>
      <c r="BR24" s="167">
        <f t="shared" si="11"/>
        <v>0</v>
      </c>
      <c r="BS24" s="167">
        <f t="shared" si="11"/>
        <v>0</v>
      </c>
      <c r="BT24" s="167">
        <f t="shared" si="11"/>
        <v>0</v>
      </c>
      <c r="BU24" s="167">
        <f t="shared" si="11"/>
        <v>0</v>
      </c>
      <c r="BV24" s="167">
        <f t="shared" si="11"/>
        <v>0</v>
      </c>
      <c r="BW24" s="167">
        <f t="shared" si="11"/>
        <v>0</v>
      </c>
      <c r="BX24" s="167">
        <f t="shared" si="11"/>
        <v>0</v>
      </c>
      <c r="BY24" s="167">
        <f t="shared" si="11"/>
        <v>0</v>
      </c>
      <c r="BZ24" s="154" t="s">
        <v>413</v>
      </c>
    </row>
    <row r="25" spans="1:79" ht="63">
      <c r="A25" s="102" t="s">
        <v>443</v>
      </c>
      <c r="B25" s="145" t="s">
        <v>444</v>
      </c>
      <c r="C25" s="155" t="s">
        <v>403</v>
      </c>
      <c r="D25" s="155" t="s">
        <v>413</v>
      </c>
      <c r="E25" s="166" t="s">
        <v>413</v>
      </c>
      <c r="F25" s="166" t="s">
        <v>413</v>
      </c>
      <c r="G25" s="155" t="s">
        <v>413</v>
      </c>
      <c r="H25" s="166" t="s">
        <v>413</v>
      </c>
      <c r="I25" s="155" t="s">
        <v>413</v>
      </c>
      <c r="J25" s="155" t="s">
        <v>413</v>
      </c>
      <c r="K25" s="155" t="s">
        <v>413</v>
      </c>
      <c r="L25" s="166" t="s">
        <v>413</v>
      </c>
      <c r="M25" s="166" t="s">
        <v>413</v>
      </c>
      <c r="N25" s="166" t="s">
        <v>413</v>
      </c>
      <c r="O25" s="166" t="s">
        <v>413</v>
      </c>
      <c r="P25" s="166" t="s">
        <v>413</v>
      </c>
      <c r="Q25" s="166" t="s">
        <v>413</v>
      </c>
      <c r="R25" s="155" t="s">
        <v>413</v>
      </c>
      <c r="S25" s="166" t="s">
        <v>413</v>
      </c>
      <c r="T25" s="166" t="s">
        <v>413</v>
      </c>
      <c r="U25" s="166" t="s">
        <v>413</v>
      </c>
      <c r="V25" s="166" t="s">
        <v>413</v>
      </c>
      <c r="W25" s="166" t="s">
        <v>413</v>
      </c>
      <c r="X25" s="166" t="s">
        <v>413</v>
      </c>
      <c r="Y25" s="155" t="s">
        <v>413</v>
      </c>
      <c r="Z25" s="166" t="s">
        <v>413</v>
      </c>
      <c r="AA25" s="166" t="s">
        <v>413</v>
      </c>
      <c r="AB25" s="166" t="s">
        <v>413</v>
      </c>
      <c r="AC25" s="166" t="s">
        <v>413</v>
      </c>
      <c r="AD25" s="166" t="s">
        <v>413</v>
      </c>
      <c r="AE25" s="166" t="s">
        <v>413</v>
      </c>
      <c r="AF25" s="155" t="s">
        <v>413</v>
      </c>
      <c r="AG25" s="166" t="s">
        <v>413</v>
      </c>
      <c r="AH25" s="166" t="s">
        <v>413</v>
      </c>
      <c r="AI25" s="155" t="s">
        <v>413</v>
      </c>
      <c r="AJ25" s="166" t="s">
        <v>413</v>
      </c>
      <c r="AK25" s="155" t="s">
        <v>413</v>
      </c>
      <c r="AL25" s="155" t="s">
        <v>413</v>
      </c>
      <c r="AM25" s="155" t="s">
        <v>413</v>
      </c>
      <c r="AN25" s="166" t="s">
        <v>413</v>
      </c>
      <c r="AO25" s="166" t="s">
        <v>413</v>
      </c>
      <c r="AP25" s="166" t="s">
        <v>413</v>
      </c>
      <c r="AQ25" s="166" t="s">
        <v>413</v>
      </c>
      <c r="AR25" s="166" t="s">
        <v>413</v>
      </c>
      <c r="AS25" s="166" t="s">
        <v>413</v>
      </c>
      <c r="AT25" s="155" t="s">
        <v>413</v>
      </c>
      <c r="AU25" s="166" t="s">
        <v>413</v>
      </c>
      <c r="AV25" s="166" t="s">
        <v>413</v>
      </c>
      <c r="AW25" s="166" t="s">
        <v>413</v>
      </c>
      <c r="AX25" s="166" t="s">
        <v>413</v>
      </c>
      <c r="AY25" s="166" t="s">
        <v>413</v>
      </c>
      <c r="AZ25" s="166" t="s">
        <v>413</v>
      </c>
      <c r="BA25" s="155" t="s">
        <v>413</v>
      </c>
      <c r="BB25" s="166" t="s">
        <v>413</v>
      </c>
      <c r="BC25" s="166" t="s">
        <v>413</v>
      </c>
      <c r="BD25" s="166" t="s">
        <v>413</v>
      </c>
      <c r="BE25" s="166" t="s">
        <v>413</v>
      </c>
      <c r="BF25" s="166" t="s">
        <v>413</v>
      </c>
      <c r="BG25" s="166" t="s">
        <v>413</v>
      </c>
      <c r="BH25" s="155" t="s">
        <v>413</v>
      </c>
      <c r="BI25" s="166" t="s">
        <v>413</v>
      </c>
      <c r="BJ25" s="166" t="s">
        <v>413</v>
      </c>
      <c r="BK25" s="166" t="s">
        <v>413</v>
      </c>
      <c r="BL25" s="166" t="s">
        <v>413</v>
      </c>
      <c r="BM25" s="166" t="s">
        <v>413</v>
      </c>
      <c r="BN25" s="166" t="s">
        <v>413</v>
      </c>
      <c r="BO25" s="155" t="s">
        <v>413</v>
      </c>
      <c r="BP25" s="166" t="s">
        <v>413</v>
      </c>
      <c r="BQ25" s="166" t="s">
        <v>413</v>
      </c>
      <c r="BR25" s="166" t="s">
        <v>413</v>
      </c>
      <c r="BS25" s="166" t="s">
        <v>413</v>
      </c>
      <c r="BT25" s="166" t="s">
        <v>413</v>
      </c>
      <c r="BU25" s="166" t="s">
        <v>413</v>
      </c>
      <c r="BV25" s="166" t="s">
        <v>413</v>
      </c>
      <c r="BW25" s="166" t="s">
        <v>413</v>
      </c>
      <c r="BX25" s="166" t="s">
        <v>413</v>
      </c>
      <c r="BY25" s="166" t="s">
        <v>413</v>
      </c>
      <c r="BZ25" s="155" t="s">
        <v>413</v>
      </c>
    </row>
    <row r="26" spans="1:79" ht="31.5">
      <c r="A26" s="102" t="s">
        <v>445</v>
      </c>
      <c r="B26" s="145" t="s">
        <v>446</v>
      </c>
      <c r="C26" s="155" t="s">
        <v>403</v>
      </c>
      <c r="D26" s="155" t="s">
        <v>413</v>
      </c>
      <c r="E26" s="166">
        <f t="shared" ref="E26:F26" si="12">E76</f>
        <v>0</v>
      </c>
      <c r="F26" s="166">
        <f t="shared" si="12"/>
        <v>0</v>
      </c>
      <c r="G26" s="155" t="s">
        <v>413</v>
      </c>
      <c r="H26" s="166">
        <f t="shared" ref="H26" si="13">H76</f>
        <v>0</v>
      </c>
      <c r="I26" s="155" t="s">
        <v>413</v>
      </c>
      <c r="J26" s="155" t="s">
        <v>413</v>
      </c>
      <c r="K26" s="155" t="s">
        <v>413</v>
      </c>
      <c r="L26" s="166">
        <f t="shared" ref="L26:AE26" si="14">L76</f>
        <v>0</v>
      </c>
      <c r="M26" s="166">
        <f t="shared" si="14"/>
        <v>0</v>
      </c>
      <c r="N26" s="166">
        <f t="shared" si="14"/>
        <v>0</v>
      </c>
      <c r="O26" s="166">
        <f t="shared" si="14"/>
        <v>0</v>
      </c>
      <c r="P26" s="166">
        <f t="shared" si="14"/>
        <v>0</v>
      </c>
      <c r="Q26" s="166">
        <f t="shared" si="14"/>
        <v>0</v>
      </c>
      <c r="R26" s="155" t="s">
        <v>413</v>
      </c>
      <c r="S26" s="166">
        <f t="shared" si="14"/>
        <v>0</v>
      </c>
      <c r="T26" s="166">
        <f t="shared" si="14"/>
        <v>0</v>
      </c>
      <c r="U26" s="166">
        <f t="shared" si="14"/>
        <v>0</v>
      </c>
      <c r="V26" s="166">
        <f t="shared" si="14"/>
        <v>0</v>
      </c>
      <c r="W26" s="166">
        <f t="shared" si="14"/>
        <v>0</v>
      </c>
      <c r="X26" s="166">
        <f t="shared" si="14"/>
        <v>0</v>
      </c>
      <c r="Y26" s="155" t="s">
        <v>413</v>
      </c>
      <c r="Z26" s="166">
        <f t="shared" si="14"/>
        <v>0</v>
      </c>
      <c r="AA26" s="166">
        <f t="shared" si="14"/>
        <v>0</v>
      </c>
      <c r="AB26" s="166">
        <f t="shared" si="14"/>
        <v>0</v>
      </c>
      <c r="AC26" s="166">
        <f t="shared" si="14"/>
        <v>0</v>
      </c>
      <c r="AD26" s="166">
        <f t="shared" si="14"/>
        <v>0</v>
      </c>
      <c r="AE26" s="166">
        <f t="shared" si="14"/>
        <v>0</v>
      </c>
      <c r="AF26" s="155" t="s">
        <v>413</v>
      </c>
      <c r="AG26" s="166">
        <f t="shared" ref="AG26:AH26" si="15">AG76</f>
        <v>0</v>
      </c>
      <c r="AH26" s="166">
        <f t="shared" si="15"/>
        <v>0</v>
      </c>
      <c r="AI26" s="155" t="s">
        <v>413</v>
      </c>
      <c r="AJ26" s="166">
        <f t="shared" ref="AJ26" si="16">AJ76</f>
        <v>0</v>
      </c>
      <c r="AK26" s="155" t="s">
        <v>413</v>
      </c>
      <c r="AL26" s="155" t="s">
        <v>413</v>
      </c>
      <c r="AM26" s="155" t="s">
        <v>413</v>
      </c>
      <c r="AN26" s="166">
        <f t="shared" ref="AN26:BY26" si="17">AN76</f>
        <v>0</v>
      </c>
      <c r="AO26" s="166">
        <f t="shared" si="17"/>
        <v>0</v>
      </c>
      <c r="AP26" s="166">
        <f t="shared" si="17"/>
        <v>0</v>
      </c>
      <c r="AQ26" s="166">
        <f t="shared" si="17"/>
        <v>0</v>
      </c>
      <c r="AR26" s="166">
        <f t="shared" si="17"/>
        <v>0</v>
      </c>
      <c r="AS26" s="166">
        <f t="shared" si="17"/>
        <v>0</v>
      </c>
      <c r="AT26" s="155" t="s">
        <v>413</v>
      </c>
      <c r="AU26" s="166">
        <f t="shared" si="17"/>
        <v>0</v>
      </c>
      <c r="AV26" s="166">
        <f t="shared" si="17"/>
        <v>0</v>
      </c>
      <c r="AW26" s="166">
        <f t="shared" si="17"/>
        <v>0</v>
      </c>
      <c r="AX26" s="166">
        <f t="shared" si="17"/>
        <v>0</v>
      </c>
      <c r="AY26" s="166">
        <f t="shared" si="17"/>
        <v>0</v>
      </c>
      <c r="AZ26" s="166">
        <f t="shared" si="17"/>
        <v>0</v>
      </c>
      <c r="BA26" s="155" t="s">
        <v>413</v>
      </c>
      <c r="BB26" s="166">
        <f t="shared" si="17"/>
        <v>0</v>
      </c>
      <c r="BC26" s="166">
        <f t="shared" si="17"/>
        <v>0</v>
      </c>
      <c r="BD26" s="166">
        <f t="shared" si="17"/>
        <v>0</v>
      </c>
      <c r="BE26" s="166">
        <f t="shared" si="17"/>
        <v>0</v>
      </c>
      <c r="BF26" s="166">
        <f t="shared" si="17"/>
        <v>0</v>
      </c>
      <c r="BG26" s="166">
        <f t="shared" si="17"/>
        <v>0</v>
      </c>
      <c r="BH26" s="155" t="s">
        <v>413</v>
      </c>
      <c r="BI26" s="166">
        <f t="shared" si="17"/>
        <v>0</v>
      </c>
      <c r="BJ26" s="166">
        <f t="shared" si="17"/>
        <v>0</v>
      </c>
      <c r="BK26" s="166">
        <f t="shared" si="17"/>
        <v>0</v>
      </c>
      <c r="BL26" s="166">
        <f t="shared" si="17"/>
        <v>0</v>
      </c>
      <c r="BM26" s="166">
        <f t="shared" si="17"/>
        <v>0</v>
      </c>
      <c r="BN26" s="166">
        <f t="shared" si="17"/>
        <v>0</v>
      </c>
      <c r="BO26" s="155" t="s">
        <v>413</v>
      </c>
      <c r="BP26" s="166">
        <f t="shared" si="17"/>
        <v>0</v>
      </c>
      <c r="BQ26" s="166">
        <f t="shared" si="17"/>
        <v>0</v>
      </c>
      <c r="BR26" s="166">
        <f t="shared" si="17"/>
        <v>0</v>
      </c>
      <c r="BS26" s="166">
        <f t="shared" si="17"/>
        <v>0</v>
      </c>
      <c r="BT26" s="166">
        <f t="shared" si="17"/>
        <v>0</v>
      </c>
      <c r="BU26" s="166">
        <f t="shared" si="17"/>
        <v>0</v>
      </c>
      <c r="BV26" s="166">
        <f t="shared" si="17"/>
        <v>0</v>
      </c>
      <c r="BW26" s="166">
        <f t="shared" si="17"/>
        <v>0</v>
      </c>
      <c r="BX26" s="166">
        <f t="shared" si="17"/>
        <v>0</v>
      </c>
      <c r="BY26" s="166">
        <f t="shared" si="17"/>
        <v>0</v>
      </c>
      <c r="BZ26" s="155" t="s">
        <v>413</v>
      </c>
    </row>
    <row r="27" spans="1:79" ht="47.25">
      <c r="A27" s="102" t="s">
        <v>447</v>
      </c>
      <c r="B27" s="145" t="s">
        <v>448</v>
      </c>
      <c r="C27" s="155" t="s">
        <v>403</v>
      </c>
      <c r="D27" s="155" t="s">
        <v>413</v>
      </c>
      <c r="E27" s="166" t="s">
        <v>413</v>
      </c>
      <c r="F27" s="166" t="s">
        <v>413</v>
      </c>
      <c r="G27" s="155" t="s">
        <v>413</v>
      </c>
      <c r="H27" s="166" t="s">
        <v>413</v>
      </c>
      <c r="I27" s="155" t="s">
        <v>413</v>
      </c>
      <c r="J27" s="155" t="s">
        <v>413</v>
      </c>
      <c r="K27" s="155" t="s">
        <v>413</v>
      </c>
      <c r="L27" s="166" t="s">
        <v>413</v>
      </c>
      <c r="M27" s="166" t="s">
        <v>413</v>
      </c>
      <c r="N27" s="166" t="s">
        <v>413</v>
      </c>
      <c r="O27" s="166" t="s">
        <v>413</v>
      </c>
      <c r="P27" s="166" t="s">
        <v>413</v>
      </c>
      <c r="Q27" s="166" t="s">
        <v>413</v>
      </c>
      <c r="R27" s="155" t="s">
        <v>413</v>
      </c>
      <c r="S27" s="166" t="s">
        <v>413</v>
      </c>
      <c r="T27" s="166" t="s">
        <v>413</v>
      </c>
      <c r="U27" s="166" t="s">
        <v>413</v>
      </c>
      <c r="V27" s="166" t="s">
        <v>413</v>
      </c>
      <c r="W27" s="166" t="s">
        <v>413</v>
      </c>
      <c r="X27" s="166" t="s">
        <v>413</v>
      </c>
      <c r="Y27" s="155" t="s">
        <v>413</v>
      </c>
      <c r="Z27" s="166" t="s">
        <v>413</v>
      </c>
      <c r="AA27" s="166" t="s">
        <v>413</v>
      </c>
      <c r="AB27" s="166" t="s">
        <v>413</v>
      </c>
      <c r="AC27" s="166" t="s">
        <v>413</v>
      </c>
      <c r="AD27" s="166" t="s">
        <v>413</v>
      </c>
      <c r="AE27" s="166" t="s">
        <v>413</v>
      </c>
      <c r="AF27" s="155" t="s">
        <v>413</v>
      </c>
      <c r="AG27" s="166" t="s">
        <v>413</v>
      </c>
      <c r="AH27" s="166" t="s">
        <v>413</v>
      </c>
      <c r="AI27" s="155" t="s">
        <v>413</v>
      </c>
      <c r="AJ27" s="166" t="s">
        <v>413</v>
      </c>
      <c r="AK27" s="155" t="s">
        <v>413</v>
      </c>
      <c r="AL27" s="155" t="s">
        <v>413</v>
      </c>
      <c r="AM27" s="155" t="s">
        <v>413</v>
      </c>
      <c r="AN27" s="166" t="s">
        <v>413</v>
      </c>
      <c r="AO27" s="166" t="s">
        <v>413</v>
      </c>
      <c r="AP27" s="166" t="s">
        <v>413</v>
      </c>
      <c r="AQ27" s="166" t="s">
        <v>413</v>
      </c>
      <c r="AR27" s="166" t="s">
        <v>413</v>
      </c>
      <c r="AS27" s="166" t="s">
        <v>413</v>
      </c>
      <c r="AT27" s="155" t="s">
        <v>413</v>
      </c>
      <c r="AU27" s="166" t="s">
        <v>413</v>
      </c>
      <c r="AV27" s="166" t="s">
        <v>413</v>
      </c>
      <c r="AW27" s="166" t="s">
        <v>413</v>
      </c>
      <c r="AX27" s="166" t="s">
        <v>413</v>
      </c>
      <c r="AY27" s="166" t="s">
        <v>413</v>
      </c>
      <c r="AZ27" s="166" t="s">
        <v>413</v>
      </c>
      <c r="BA27" s="155" t="s">
        <v>413</v>
      </c>
      <c r="BB27" s="166" t="s">
        <v>413</v>
      </c>
      <c r="BC27" s="166" t="s">
        <v>413</v>
      </c>
      <c r="BD27" s="166" t="s">
        <v>413</v>
      </c>
      <c r="BE27" s="166" t="s">
        <v>413</v>
      </c>
      <c r="BF27" s="166" t="s">
        <v>413</v>
      </c>
      <c r="BG27" s="166" t="s">
        <v>413</v>
      </c>
      <c r="BH27" s="155" t="s">
        <v>413</v>
      </c>
      <c r="BI27" s="166" t="s">
        <v>413</v>
      </c>
      <c r="BJ27" s="166" t="s">
        <v>413</v>
      </c>
      <c r="BK27" s="166" t="s">
        <v>413</v>
      </c>
      <c r="BL27" s="166" t="s">
        <v>413</v>
      </c>
      <c r="BM27" s="166" t="s">
        <v>413</v>
      </c>
      <c r="BN27" s="166" t="s">
        <v>413</v>
      </c>
      <c r="BO27" s="155" t="s">
        <v>413</v>
      </c>
      <c r="BP27" s="166" t="s">
        <v>413</v>
      </c>
      <c r="BQ27" s="166" t="s">
        <v>413</v>
      </c>
      <c r="BR27" s="166" t="s">
        <v>413</v>
      </c>
      <c r="BS27" s="166" t="s">
        <v>413</v>
      </c>
      <c r="BT27" s="166" t="s">
        <v>413</v>
      </c>
      <c r="BU27" s="166" t="s">
        <v>413</v>
      </c>
      <c r="BV27" s="166" t="s">
        <v>413</v>
      </c>
      <c r="BW27" s="166" t="s">
        <v>413</v>
      </c>
      <c r="BX27" s="166" t="s">
        <v>413</v>
      </c>
      <c r="BY27" s="166" t="s">
        <v>413</v>
      </c>
      <c r="BZ27" s="155" t="s">
        <v>413</v>
      </c>
    </row>
    <row r="28" spans="1:79">
      <c r="A28" s="102" t="s">
        <v>449</v>
      </c>
      <c r="B28" s="150" t="s">
        <v>450</v>
      </c>
      <c r="C28" s="155" t="s">
        <v>403</v>
      </c>
      <c r="D28" s="155" t="s">
        <v>413</v>
      </c>
      <c r="E28" s="166" t="s">
        <v>413</v>
      </c>
      <c r="F28" s="166" t="s">
        <v>413</v>
      </c>
      <c r="G28" s="155" t="s">
        <v>413</v>
      </c>
      <c r="H28" s="166" t="s">
        <v>413</v>
      </c>
      <c r="I28" s="155" t="s">
        <v>413</v>
      </c>
      <c r="J28" s="155" t="s">
        <v>413</v>
      </c>
      <c r="K28" s="155" t="s">
        <v>413</v>
      </c>
      <c r="L28" s="166" t="s">
        <v>413</v>
      </c>
      <c r="M28" s="166" t="s">
        <v>413</v>
      </c>
      <c r="N28" s="166" t="s">
        <v>413</v>
      </c>
      <c r="O28" s="166" t="s">
        <v>413</v>
      </c>
      <c r="P28" s="166" t="s">
        <v>413</v>
      </c>
      <c r="Q28" s="166" t="s">
        <v>413</v>
      </c>
      <c r="R28" s="155" t="s">
        <v>413</v>
      </c>
      <c r="S28" s="166" t="s">
        <v>413</v>
      </c>
      <c r="T28" s="166" t="s">
        <v>413</v>
      </c>
      <c r="U28" s="166" t="s">
        <v>413</v>
      </c>
      <c r="V28" s="166" t="s">
        <v>413</v>
      </c>
      <c r="W28" s="166" t="s">
        <v>413</v>
      </c>
      <c r="X28" s="166" t="s">
        <v>413</v>
      </c>
      <c r="Y28" s="155" t="s">
        <v>413</v>
      </c>
      <c r="Z28" s="166" t="s">
        <v>413</v>
      </c>
      <c r="AA28" s="166" t="s">
        <v>413</v>
      </c>
      <c r="AB28" s="166" t="s">
        <v>413</v>
      </c>
      <c r="AC28" s="166" t="s">
        <v>413</v>
      </c>
      <c r="AD28" s="166" t="s">
        <v>413</v>
      </c>
      <c r="AE28" s="166" t="s">
        <v>413</v>
      </c>
      <c r="AF28" s="155" t="s">
        <v>413</v>
      </c>
      <c r="AG28" s="166" t="s">
        <v>413</v>
      </c>
      <c r="AH28" s="166" t="s">
        <v>413</v>
      </c>
      <c r="AI28" s="155" t="s">
        <v>413</v>
      </c>
      <c r="AJ28" s="166" t="s">
        <v>413</v>
      </c>
      <c r="AK28" s="155" t="s">
        <v>413</v>
      </c>
      <c r="AL28" s="155" t="s">
        <v>413</v>
      </c>
      <c r="AM28" s="155" t="s">
        <v>413</v>
      </c>
      <c r="AN28" s="166" t="s">
        <v>413</v>
      </c>
      <c r="AO28" s="166" t="s">
        <v>413</v>
      </c>
      <c r="AP28" s="166" t="s">
        <v>413</v>
      </c>
      <c r="AQ28" s="166" t="s">
        <v>413</v>
      </c>
      <c r="AR28" s="166" t="s">
        <v>413</v>
      </c>
      <c r="AS28" s="166" t="s">
        <v>413</v>
      </c>
      <c r="AT28" s="155" t="s">
        <v>413</v>
      </c>
      <c r="AU28" s="166" t="s">
        <v>413</v>
      </c>
      <c r="AV28" s="166" t="s">
        <v>413</v>
      </c>
      <c r="AW28" s="166" t="s">
        <v>413</v>
      </c>
      <c r="AX28" s="166" t="s">
        <v>413</v>
      </c>
      <c r="AY28" s="166" t="s">
        <v>413</v>
      </c>
      <c r="AZ28" s="166" t="s">
        <v>413</v>
      </c>
      <c r="BA28" s="155" t="s">
        <v>413</v>
      </c>
      <c r="BB28" s="166" t="s">
        <v>413</v>
      </c>
      <c r="BC28" s="166" t="s">
        <v>413</v>
      </c>
      <c r="BD28" s="166" t="s">
        <v>413</v>
      </c>
      <c r="BE28" s="166" t="s">
        <v>413</v>
      </c>
      <c r="BF28" s="166" t="s">
        <v>413</v>
      </c>
      <c r="BG28" s="166" t="s">
        <v>413</v>
      </c>
      <c r="BH28" s="155" t="s">
        <v>413</v>
      </c>
      <c r="BI28" s="166" t="s">
        <v>413</v>
      </c>
      <c r="BJ28" s="166" t="s">
        <v>413</v>
      </c>
      <c r="BK28" s="166" t="s">
        <v>413</v>
      </c>
      <c r="BL28" s="166" t="s">
        <v>413</v>
      </c>
      <c r="BM28" s="166" t="s">
        <v>413</v>
      </c>
      <c r="BN28" s="166" t="s">
        <v>413</v>
      </c>
      <c r="BO28" s="155" t="s">
        <v>413</v>
      </c>
      <c r="BP28" s="166" t="s">
        <v>413</v>
      </c>
      <c r="BQ28" s="166" t="s">
        <v>413</v>
      </c>
      <c r="BR28" s="166" t="s">
        <v>413</v>
      </c>
      <c r="BS28" s="166" t="s">
        <v>413</v>
      </c>
      <c r="BT28" s="166" t="s">
        <v>413</v>
      </c>
      <c r="BU28" s="166" t="s">
        <v>413</v>
      </c>
      <c r="BV28" s="166" t="s">
        <v>413</v>
      </c>
      <c r="BW28" s="166" t="s">
        <v>413</v>
      </c>
      <c r="BX28" s="166" t="s">
        <v>413</v>
      </c>
      <c r="BY28" s="166" t="s">
        <v>413</v>
      </c>
      <c r="BZ28" s="155" t="s">
        <v>413</v>
      </c>
    </row>
    <row r="29" spans="1:79">
      <c r="A29" s="143" t="s">
        <v>414</v>
      </c>
      <c r="B29" s="144" t="s">
        <v>451</v>
      </c>
      <c r="C29" s="156" t="s">
        <v>403</v>
      </c>
      <c r="D29" s="156" t="s">
        <v>413</v>
      </c>
      <c r="E29" s="168">
        <f>E50+E76</f>
        <v>0</v>
      </c>
      <c r="F29" s="168">
        <f>F50+F76</f>
        <v>0</v>
      </c>
      <c r="G29" s="156" t="s">
        <v>413</v>
      </c>
      <c r="H29" s="168">
        <f>H50+H76</f>
        <v>0</v>
      </c>
      <c r="I29" s="156" t="s">
        <v>413</v>
      </c>
      <c r="J29" s="156" t="s">
        <v>413</v>
      </c>
      <c r="K29" s="156" t="s">
        <v>413</v>
      </c>
      <c r="L29" s="168">
        <f t="shared" ref="L29:Q29" si="18">L50+L76</f>
        <v>0</v>
      </c>
      <c r="M29" s="168">
        <f t="shared" si="18"/>
        <v>0</v>
      </c>
      <c r="N29" s="168">
        <f t="shared" si="18"/>
        <v>0</v>
      </c>
      <c r="O29" s="168">
        <f t="shared" si="18"/>
        <v>0</v>
      </c>
      <c r="P29" s="168">
        <f t="shared" si="18"/>
        <v>0</v>
      </c>
      <c r="Q29" s="168">
        <f t="shared" si="18"/>
        <v>0</v>
      </c>
      <c r="R29" s="156" t="s">
        <v>413</v>
      </c>
      <c r="S29" s="168">
        <f t="shared" ref="S29:X29" si="19">S50+S76</f>
        <v>0</v>
      </c>
      <c r="T29" s="168">
        <f t="shared" si="19"/>
        <v>0</v>
      </c>
      <c r="U29" s="168">
        <f t="shared" si="19"/>
        <v>0</v>
      </c>
      <c r="V29" s="168">
        <f t="shared" si="19"/>
        <v>0</v>
      </c>
      <c r="W29" s="168">
        <f t="shared" si="19"/>
        <v>0</v>
      </c>
      <c r="X29" s="168">
        <f t="shared" si="19"/>
        <v>0</v>
      </c>
      <c r="Y29" s="156" t="s">
        <v>413</v>
      </c>
      <c r="Z29" s="168">
        <f t="shared" ref="Z29:AE29" si="20">Z50+Z76</f>
        <v>0</v>
      </c>
      <c r="AA29" s="168">
        <f t="shared" si="20"/>
        <v>0</v>
      </c>
      <c r="AB29" s="168">
        <f t="shared" si="20"/>
        <v>0</v>
      </c>
      <c r="AC29" s="168">
        <f t="shared" si="20"/>
        <v>0</v>
      </c>
      <c r="AD29" s="168">
        <f t="shared" si="20"/>
        <v>0</v>
      </c>
      <c r="AE29" s="168">
        <f t="shared" si="20"/>
        <v>0</v>
      </c>
      <c r="AF29" s="156" t="s">
        <v>413</v>
      </c>
      <c r="AG29" s="168">
        <f>AG50+AG76</f>
        <v>0</v>
      </c>
      <c r="AH29" s="168">
        <f>AH50+AH76</f>
        <v>0</v>
      </c>
      <c r="AI29" s="156" t="s">
        <v>413</v>
      </c>
      <c r="AJ29" s="168">
        <f>AJ50+AJ76</f>
        <v>0</v>
      </c>
      <c r="AK29" s="156" t="s">
        <v>413</v>
      </c>
      <c r="AL29" s="156" t="s">
        <v>413</v>
      </c>
      <c r="AM29" s="156" t="s">
        <v>413</v>
      </c>
      <c r="AN29" s="168">
        <f t="shared" ref="AN29:AS29" si="21">AN50+AN76</f>
        <v>0</v>
      </c>
      <c r="AO29" s="168">
        <f t="shared" si="21"/>
        <v>0</v>
      </c>
      <c r="AP29" s="168">
        <f t="shared" si="21"/>
        <v>0</v>
      </c>
      <c r="AQ29" s="168">
        <f t="shared" si="21"/>
        <v>0</v>
      </c>
      <c r="AR29" s="168">
        <f t="shared" si="21"/>
        <v>0</v>
      </c>
      <c r="AS29" s="168">
        <f t="shared" si="21"/>
        <v>0</v>
      </c>
      <c r="AT29" s="156" t="s">
        <v>413</v>
      </c>
      <c r="AU29" s="168">
        <f t="shared" ref="AU29:AZ29" si="22">AU50+AU76</f>
        <v>0</v>
      </c>
      <c r="AV29" s="168">
        <f t="shared" si="22"/>
        <v>0</v>
      </c>
      <c r="AW29" s="168">
        <f t="shared" si="22"/>
        <v>0</v>
      </c>
      <c r="AX29" s="168">
        <f t="shared" si="22"/>
        <v>0</v>
      </c>
      <c r="AY29" s="168">
        <f t="shared" si="22"/>
        <v>0</v>
      </c>
      <c r="AZ29" s="168">
        <f t="shared" si="22"/>
        <v>0</v>
      </c>
      <c r="BA29" s="156" t="s">
        <v>413</v>
      </c>
      <c r="BB29" s="168">
        <f t="shared" ref="BB29:BG29" si="23">BB50+BB76</f>
        <v>0</v>
      </c>
      <c r="BC29" s="168">
        <f t="shared" si="23"/>
        <v>0</v>
      </c>
      <c r="BD29" s="168">
        <f t="shared" si="23"/>
        <v>0</v>
      </c>
      <c r="BE29" s="168">
        <f t="shared" si="23"/>
        <v>0</v>
      </c>
      <c r="BF29" s="168">
        <f t="shared" si="23"/>
        <v>0</v>
      </c>
      <c r="BG29" s="168">
        <f t="shared" si="23"/>
        <v>0</v>
      </c>
      <c r="BH29" s="156" t="s">
        <v>413</v>
      </c>
      <c r="BI29" s="168">
        <f t="shared" ref="BI29:BN29" si="24">BI50+BI76</f>
        <v>0</v>
      </c>
      <c r="BJ29" s="168">
        <f t="shared" si="24"/>
        <v>0</v>
      </c>
      <c r="BK29" s="168">
        <f t="shared" si="24"/>
        <v>0</v>
      </c>
      <c r="BL29" s="168">
        <f t="shared" si="24"/>
        <v>0</v>
      </c>
      <c r="BM29" s="168">
        <f t="shared" si="24"/>
        <v>0</v>
      </c>
      <c r="BN29" s="168">
        <f t="shared" si="24"/>
        <v>0</v>
      </c>
      <c r="BO29" s="156" t="s">
        <v>413</v>
      </c>
      <c r="BP29" s="168">
        <f t="shared" ref="BP29:BY29" si="25">BP50+BP76</f>
        <v>0</v>
      </c>
      <c r="BQ29" s="168">
        <f t="shared" si="25"/>
        <v>0</v>
      </c>
      <c r="BR29" s="168">
        <f t="shared" si="25"/>
        <v>0</v>
      </c>
      <c r="BS29" s="168">
        <f t="shared" si="25"/>
        <v>0</v>
      </c>
      <c r="BT29" s="168">
        <f t="shared" si="25"/>
        <v>0</v>
      </c>
      <c r="BU29" s="168">
        <f t="shared" si="25"/>
        <v>0</v>
      </c>
      <c r="BV29" s="168">
        <f t="shared" si="25"/>
        <v>0</v>
      </c>
      <c r="BW29" s="168">
        <f t="shared" si="25"/>
        <v>0</v>
      </c>
      <c r="BX29" s="168">
        <f t="shared" si="25"/>
        <v>0</v>
      </c>
      <c r="BY29" s="168">
        <f t="shared" si="25"/>
        <v>0</v>
      </c>
      <c r="BZ29" s="156" t="s">
        <v>413</v>
      </c>
    </row>
    <row r="30" spans="1:79" ht="31.5">
      <c r="A30" s="157" t="s">
        <v>235</v>
      </c>
      <c r="B30" s="158" t="s">
        <v>236</v>
      </c>
      <c r="C30" s="159" t="s">
        <v>403</v>
      </c>
      <c r="D30" s="159" t="s">
        <v>413</v>
      </c>
      <c r="E30" s="169" t="s">
        <v>413</v>
      </c>
      <c r="F30" s="169" t="s">
        <v>413</v>
      </c>
      <c r="G30" s="159" t="s">
        <v>413</v>
      </c>
      <c r="H30" s="169" t="s">
        <v>413</v>
      </c>
      <c r="I30" s="159" t="s">
        <v>413</v>
      </c>
      <c r="J30" s="159" t="s">
        <v>413</v>
      </c>
      <c r="K30" s="159" t="s">
        <v>413</v>
      </c>
      <c r="L30" s="169" t="s">
        <v>413</v>
      </c>
      <c r="M30" s="169" t="s">
        <v>413</v>
      </c>
      <c r="N30" s="169" t="s">
        <v>413</v>
      </c>
      <c r="O30" s="169" t="s">
        <v>413</v>
      </c>
      <c r="P30" s="169" t="s">
        <v>413</v>
      </c>
      <c r="Q30" s="169" t="s">
        <v>413</v>
      </c>
      <c r="R30" s="159" t="s">
        <v>413</v>
      </c>
      <c r="S30" s="169" t="s">
        <v>413</v>
      </c>
      <c r="T30" s="169" t="s">
        <v>413</v>
      </c>
      <c r="U30" s="169" t="s">
        <v>413</v>
      </c>
      <c r="V30" s="169" t="s">
        <v>413</v>
      </c>
      <c r="W30" s="169" t="s">
        <v>413</v>
      </c>
      <c r="X30" s="169" t="s">
        <v>413</v>
      </c>
      <c r="Y30" s="159" t="s">
        <v>413</v>
      </c>
      <c r="Z30" s="169" t="s">
        <v>413</v>
      </c>
      <c r="AA30" s="169" t="s">
        <v>413</v>
      </c>
      <c r="AB30" s="169" t="s">
        <v>413</v>
      </c>
      <c r="AC30" s="169" t="s">
        <v>413</v>
      </c>
      <c r="AD30" s="169" t="s">
        <v>413</v>
      </c>
      <c r="AE30" s="169" t="s">
        <v>413</v>
      </c>
      <c r="AF30" s="159" t="s">
        <v>413</v>
      </c>
      <c r="AG30" s="169" t="s">
        <v>413</v>
      </c>
      <c r="AH30" s="169" t="s">
        <v>413</v>
      </c>
      <c r="AI30" s="159" t="s">
        <v>413</v>
      </c>
      <c r="AJ30" s="169" t="s">
        <v>413</v>
      </c>
      <c r="AK30" s="159" t="s">
        <v>413</v>
      </c>
      <c r="AL30" s="159" t="s">
        <v>413</v>
      </c>
      <c r="AM30" s="159" t="s">
        <v>413</v>
      </c>
      <c r="AN30" s="169" t="s">
        <v>413</v>
      </c>
      <c r="AO30" s="169" t="s">
        <v>413</v>
      </c>
      <c r="AP30" s="169" t="s">
        <v>413</v>
      </c>
      <c r="AQ30" s="169" t="s">
        <v>413</v>
      </c>
      <c r="AR30" s="169" t="s">
        <v>413</v>
      </c>
      <c r="AS30" s="169" t="s">
        <v>413</v>
      </c>
      <c r="AT30" s="159" t="s">
        <v>413</v>
      </c>
      <c r="AU30" s="169" t="s">
        <v>413</v>
      </c>
      <c r="AV30" s="169" t="s">
        <v>413</v>
      </c>
      <c r="AW30" s="169" t="s">
        <v>413</v>
      </c>
      <c r="AX30" s="169" t="s">
        <v>413</v>
      </c>
      <c r="AY30" s="169" t="s">
        <v>413</v>
      </c>
      <c r="AZ30" s="169" t="s">
        <v>413</v>
      </c>
      <c r="BA30" s="159" t="s">
        <v>413</v>
      </c>
      <c r="BB30" s="169" t="s">
        <v>413</v>
      </c>
      <c r="BC30" s="169" t="s">
        <v>413</v>
      </c>
      <c r="BD30" s="169" t="s">
        <v>413</v>
      </c>
      <c r="BE30" s="169" t="s">
        <v>413</v>
      </c>
      <c r="BF30" s="169" t="s">
        <v>413</v>
      </c>
      <c r="BG30" s="169" t="s">
        <v>413</v>
      </c>
      <c r="BH30" s="159" t="s">
        <v>413</v>
      </c>
      <c r="BI30" s="169" t="s">
        <v>413</v>
      </c>
      <c r="BJ30" s="169" t="s">
        <v>413</v>
      </c>
      <c r="BK30" s="169" t="s">
        <v>413</v>
      </c>
      <c r="BL30" s="169" t="s">
        <v>413</v>
      </c>
      <c r="BM30" s="169" t="s">
        <v>413</v>
      </c>
      <c r="BN30" s="169" t="s">
        <v>413</v>
      </c>
      <c r="BO30" s="159" t="s">
        <v>413</v>
      </c>
      <c r="BP30" s="169" t="s">
        <v>413</v>
      </c>
      <c r="BQ30" s="169" t="s">
        <v>413</v>
      </c>
      <c r="BR30" s="169" t="s">
        <v>413</v>
      </c>
      <c r="BS30" s="169" t="s">
        <v>413</v>
      </c>
      <c r="BT30" s="169" t="s">
        <v>413</v>
      </c>
      <c r="BU30" s="169" t="s">
        <v>413</v>
      </c>
      <c r="BV30" s="169" t="s">
        <v>413</v>
      </c>
      <c r="BW30" s="169" t="s">
        <v>413</v>
      </c>
      <c r="BX30" s="169" t="s">
        <v>413</v>
      </c>
      <c r="BY30" s="169" t="s">
        <v>413</v>
      </c>
      <c r="BZ30" s="159" t="s">
        <v>413</v>
      </c>
    </row>
    <row r="31" spans="1:79" ht="47.25">
      <c r="A31" s="160" t="s">
        <v>237</v>
      </c>
      <c r="B31" s="161" t="s">
        <v>238</v>
      </c>
      <c r="C31" s="162" t="s">
        <v>403</v>
      </c>
      <c r="D31" s="164" t="s">
        <v>413</v>
      </c>
      <c r="E31" s="170" t="s">
        <v>413</v>
      </c>
      <c r="F31" s="170" t="s">
        <v>413</v>
      </c>
      <c r="G31" s="162" t="s">
        <v>413</v>
      </c>
      <c r="H31" s="170" t="s">
        <v>413</v>
      </c>
      <c r="I31" s="162" t="s">
        <v>413</v>
      </c>
      <c r="J31" s="162" t="s">
        <v>413</v>
      </c>
      <c r="K31" s="164" t="s">
        <v>413</v>
      </c>
      <c r="L31" s="170" t="s">
        <v>413</v>
      </c>
      <c r="M31" s="170" t="s">
        <v>413</v>
      </c>
      <c r="N31" s="170" t="s">
        <v>413</v>
      </c>
      <c r="O31" s="170" t="s">
        <v>413</v>
      </c>
      <c r="P31" s="170" t="s">
        <v>413</v>
      </c>
      <c r="Q31" s="170" t="s">
        <v>413</v>
      </c>
      <c r="R31" s="164" t="s">
        <v>413</v>
      </c>
      <c r="S31" s="170" t="s">
        <v>413</v>
      </c>
      <c r="T31" s="170" t="s">
        <v>413</v>
      </c>
      <c r="U31" s="170" t="s">
        <v>413</v>
      </c>
      <c r="V31" s="170" t="s">
        <v>413</v>
      </c>
      <c r="W31" s="170" t="s">
        <v>413</v>
      </c>
      <c r="X31" s="170" t="s">
        <v>413</v>
      </c>
      <c r="Y31" s="164" t="s">
        <v>413</v>
      </c>
      <c r="Z31" s="170" t="s">
        <v>413</v>
      </c>
      <c r="AA31" s="170" t="s">
        <v>413</v>
      </c>
      <c r="AB31" s="170" t="s">
        <v>413</v>
      </c>
      <c r="AC31" s="170" t="s">
        <v>413</v>
      </c>
      <c r="AD31" s="170" t="s">
        <v>413</v>
      </c>
      <c r="AE31" s="170" t="s">
        <v>413</v>
      </c>
      <c r="AF31" s="164" t="s">
        <v>413</v>
      </c>
      <c r="AG31" s="170" t="s">
        <v>413</v>
      </c>
      <c r="AH31" s="170" t="s">
        <v>413</v>
      </c>
      <c r="AI31" s="162" t="s">
        <v>413</v>
      </c>
      <c r="AJ31" s="170" t="s">
        <v>413</v>
      </c>
      <c r="AK31" s="162" t="s">
        <v>413</v>
      </c>
      <c r="AL31" s="162" t="s">
        <v>413</v>
      </c>
      <c r="AM31" s="164" t="s">
        <v>413</v>
      </c>
      <c r="AN31" s="170" t="s">
        <v>413</v>
      </c>
      <c r="AO31" s="170" t="s">
        <v>413</v>
      </c>
      <c r="AP31" s="170" t="s">
        <v>413</v>
      </c>
      <c r="AQ31" s="170" t="s">
        <v>413</v>
      </c>
      <c r="AR31" s="170" t="s">
        <v>413</v>
      </c>
      <c r="AS31" s="170" t="s">
        <v>413</v>
      </c>
      <c r="AT31" s="164" t="s">
        <v>413</v>
      </c>
      <c r="AU31" s="170" t="s">
        <v>413</v>
      </c>
      <c r="AV31" s="170" t="s">
        <v>413</v>
      </c>
      <c r="AW31" s="170" t="s">
        <v>413</v>
      </c>
      <c r="AX31" s="170" t="s">
        <v>413</v>
      </c>
      <c r="AY31" s="170" t="s">
        <v>413</v>
      </c>
      <c r="AZ31" s="170" t="s">
        <v>413</v>
      </c>
      <c r="BA31" s="164" t="s">
        <v>413</v>
      </c>
      <c r="BB31" s="170" t="s">
        <v>413</v>
      </c>
      <c r="BC31" s="170" t="s">
        <v>413</v>
      </c>
      <c r="BD31" s="170" t="s">
        <v>413</v>
      </c>
      <c r="BE31" s="170" t="s">
        <v>413</v>
      </c>
      <c r="BF31" s="170" t="s">
        <v>413</v>
      </c>
      <c r="BG31" s="170" t="s">
        <v>413</v>
      </c>
      <c r="BH31" s="164" t="s">
        <v>413</v>
      </c>
      <c r="BI31" s="170" t="s">
        <v>413</v>
      </c>
      <c r="BJ31" s="170" t="s">
        <v>413</v>
      </c>
      <c r="BK31" s="170" t="s">
        <v>413</v>
      </c>
      <c r="BL31" s="170" t="s">
        <v>413</v>
      </c>
      <c r="BM31" s="170" t="s">
        <v>413</v>
      </c>
      <c r="BN31" s="170" t="s">
        <v>413</v>
      </c>
      <c r="BO31" s="164" t="s">
        <v>413</v>
      </c>
      <c r="BP31" s="170" t="s">
        <v>413</v>
      </c>
      <c r="BQ31" s="170" t="s">
        <v>413</v>
      </c>
      <c r="BR31" s="170" t="s">
        <v>413</v>
      </c>
      <c r="BS31" s="170" t="s">
        <v>413</v>
      </c>
      <c r="BT31" s="170" t="s">
        <v>413</v>
      </c>
      <c r="BU31" s="170" t="s">
        <v>413</v>
      </c>
      <c r="BV31" s="170" t="s">
        <v>413</v>
      </c>
      <c r="BW31" s="170" t="s">
        <v>413</v>
      </c>
      <c r="BX31" s="170" t="s">
        <v>413</v>
      </c>
      <c r="BY31" s="170" t="s">
        <v>413</v>
      </c>
      <c r="BZ31" s="164" t="s">
        <v>413</v>
      </c>
    </row>
    <row r="32" spans="1:79" ht="63">
      <c r="A32" s="102" t="s">
        <v>239</v>
      </c>
      <c r="B32" s="145" t="s">
        <v>240</v>
      </c>
      <c r="C32" s="153" t="s">
        <v>403</v>
      </c>
      <c r="D32" s="163" t="s">
        <v>413</v>
      </c>
      <c r="E32" s="166" t="s">
        <v>413</v>
      </c>
      <c r="F32" s="166" t="s">
        <v>413</v>
      </c>
      <c r="G32" s="153" t="s">
        <v>413</v>
      </c>
      <c r="H32" s="166" t="s">
        <v>413</v>
      </c>
      <c r="I32" s="153" t="s">
        <v>413</v>
      </c>
      <c r="J32" s="153" t="s">
        <v>413</v>
      </c>
      <c r="K32" s="163" t="s">
        <v>413</v>
      </c>
      <c r="L32" s="166" t="s">
        <v>413</v>
      </c>
      <c r="M32" s="166" t="s">
        <v>413</v>
      </c>
      <c r="N32" s="166" t="s">
        <v>413</v>
      </c>
      <c r="O32" s="166" t="s">
        <v>413</v>
      </c>
      <c r="P32" s="166" t="s">
        <v>413</v>
      </c>
      <c r="Q32" s="166" t="s">
        <v>413</v>
      </c>
      <c r="R32" s="163" t="s">
        <v>413</v>
      </c>
      <c r="S32" s="166" t="s">
        <v>413</v>
      </c>
      <c r="T32" s="166" t="s">
        <v>413</v>
      </c>
      <c r="U32" s="166" t="s">
        <v>413</v>
      </c>
      <c r="V32" s="166" t="s">
        <v>413</v>
      </c>
      <c r="W32" s="166" t="s">
        <v>413</v>
      </c>
      <c r="X32" s="166" t="s">
        <v>413</v>
      </c>
      <c r="Y32" s="163" t="s">
        <v>413</v>
      </c>
      <c r="Z32" s="166" t="s">
        <v>413</v>
      </c>
      <c r="AA32" s="166" t="s">
        <v>413</v>
      </c>
      <c r="AB32" s="166" t="s">
        <v>413</v>
      </c>
      <c r="AC32" s="166" t="s">
        <v>413</v>
      </c>
      <c r="AD32" s="166" t="s">
        <v>413</v>
      </c>
      <c r="AE32" s="166" t="s">
        <v>413</v>
      </c>
      <c r="AF32" s="163" t="s">
        <v>413</v>
      </c>
      <c r="AG32" s="166" t="s">
        <v>413</v>
      </c>
      <c r="AH32" s="166" t="s">
        <v>413</v>
      </c>
      <c r="AI32" s="153" t="s">
        <v>413</v>
      </c>
      <c r="AJ32" s="166" t="s">
        <v>413</v>
      </c>
      <c r="AK32" s="153" t="s">
        <v>413</v>
      </c>
      <c r="AL32" s="153" t="s">
        <v>413</v>
      </c>
      <c r="AM32" s="163" t="s">
        <v>413</v>
      </c>
      <c r="AN32" s="166" t="s">
        <v>413</v>
      </c>
      <c r="AO32" s="166" t="s">
        <v>413</v>
      </c>
      <c r="AP32" s="166" t="s">
        <v>413</v>
      </c>
      <c r="AQ32" s="166" t="s">
        <v>413</v>
      </c>
      <c r="AR32" s="166" t="s">
        <v>413</v>
      </c>
      <c r="AS32" s="166" t="s">
        <v>413</v>
      </c>
      <c r="AT32" s="163" t="s">
        <v>413</v>
      </c>
      <c r="AU32" s="166" t="s">
        <v>413</v>
      </c>
      <c r="AV32" s="166" t="s">
        <v>413</v>
      </c>
      <c r="AW32" s="166" t="s">
        <v>413</v>
      </c>
      <c r="AX32" s="166" t="s">
        <v>413</v>
      </c>
      <c r="AY32" s="166" t="s">
        <v>413</v>
      </c>
      <c r="AZ32" s="166" t="s">
        <v>413</v>
      </c>
      <c r="BA32" s="163" t="s">
        <v>413</v>
      </c>
      <c r="BB32" s="166" t="s">
        <v>413</v>
      </c>
      <c r="BC32" s="166" t="s">
        <v>413</v>
      </c>
      <c r="BD32" s="166" t="s">
        <v>413</v>
      </c>
      <c r="BE32" s="166" t="s">
        <v>413</v>
      </c>
      <c r="BF32" s="166" t="s">
        <v>413</v>
      </c>
      <c r="BG32" s="166" t="s">
        <v>413</v>
      </c>
      <c r="BH32" s="163" t="s">
        <v>413</v>
      </c>
      <c r="BI32" s="166" t="s">
        <v>413</v>
      </c>
      <c r="BJ32" s="166" t="s">
        <v>413</v>
      </c>
      <c r="BK32" s="166" t="s">
        <v>413</v>
      </c>
      <c r="BL32" s="166" t="s">
        <v>413</v>
      </c>
      <c r="BM32" s="166" t="s">
        <v>413</v>
      </c>
      <c r="BN32" s="166" t="s">
        <v>413</v>
      </c>
      <c r="BO32" s="163" t="s">
        <v>413</v>
      </c>
      <c r="BP32" s="166" t="s">
        <v>413</v>
      </c>
      <c r="BQ32" s="166" t="s">
        <v>413</v>
      </c>
      <c r="BR32" s="166" t="s">
        <v>413</v>
      </c>
      <c r="BS32" s="166" t="s">
        <v>413</v>
      </c>
      <c r="BT32" s="166" t="s">
        <v>413</v>
      </c>
      <c r="BU32" s="166" t="s">
        <v>413</v>
      </c>
      <c r="BV32" s="166" t="s">
        <v>413</v>
      </c>
      <c r="BW32" s="166" t="s">
        <v>413</v>
      </c>
      <c r="BX32" s="166" t="s">
        <v>413</v>
      </c>
      <c r="BY32" s="166" t="s">
        <v>413</v>
      </c>
      <c r="BZ32" s="163" t="s">
        <v>413</v>
      </c>
    </row>
    <row r="33" spans="1:78" ht="63">
      <c r="A33" s="102" t="s">
        <v>241</v>
      </c>
      <c r="B33" s="145" t="s">
        <v>242</v>
      </c>
      <c r="C33" s="153" t="s">
        <v>403</v>
      </c>
      <c r="D33" s="163" t="s">
        <v>413</v>
      </c>
      <c r="E33" s="166" t="s">
        <v>413</v>
      </c>
      <c r="F33" s="166" t="s">
        <v>413</v>
      </c>
      <c r="G33" s="153" t="s">
        <v>413</v>
      </c>
      <c r="H33" s="166" t="s">
        <v>413</v>
      </c>
      <c r="I33" s="153" t="s">
        <v>413</v>
      </c>
      <c r="J33" s="153" t="s">
        <v>413</v>
      </c>
      <c r="K33" s="163" t="s">
        <v>413</v>
      </c>
      <c r="L33" s="166" t="s">
        <v>413</v>
      </c>
      <c r="M33" s="166" t="s">
        <v>413</v>
      </c>
      <c r="N33" s="166" t="s">
        <v>413</v>
      </c>
      <c r="O33" s="166" t="s">
        <v>413</v>
      </c>
      <c r="P33" s="166" t="s">
        <v>413</v>
      </c>
      <c r="Q33" s="166" t="s">
        <v>413</v>
      </c>
      <c r="R33" s="163" t="s">
        <v>413</v>
      </c>
      <c r="S33" s="166" t="s">
        <v>413</v>
      </c>
      <c r="T33" s="166" t="s">
        <v>413</v>
      </c>
      <c r="U33" s="166" t="s">
        <v>413</v>
      </c>
      <c r="V33" s="166" t="s">
        <v>413</v>
      </c>
      <c r="W33" s="166" t="s">
        <v>413</v>
      </c>
      <c r="X33" s="166" t="s">
        <v>413</v>
      </c>
      <c r="Y33" s="163" t="s">
        <v>413</v>
      </c>
      <c r="Z33" s="166" t="s">
        <v>413</v>
      </c>
      <c r="AA33" s="166" t="s">
        <v>413</v>
      </c>
      <c r="AB33" s="166" t="s">
        <v>413</v>
      </c>
      <c r="AC33" s="166" t="s">
        <v>413</v>
      </c>
      <c r="AD33" s="166" t="s">
        <v>413</v>
      </c>
      <c r="AE33" s="166" t="s">
        <v>413</v>
      </c>
      <c r="AF33" s="163" t="s">
        <v>413</v>
      </c>
      <c r="AG33" s="166" t="s">
        <v>413</v>
      </c>
      <c r="AH33" s="166" t="s">
        <v>413</v>
      </c>
      <c r="AI33" s="153" t="s">
        <v>413</v>
      </c>
      <c r="AJ33" s="166" t="s">
        <v>413</v>
      </c>
      <c r="AK33" s="153" t="s">
        <v>413</v>
      </c>
      <c r="AL33" s="153" t="s">
        <v>413</v>
      </c>
      <c r="AM33" s="163" t="s">
        <v>413</v>
      </c>
      <c r="AN33" s="166" t="s">
        <v>413</v>
      </c>
      <c r="AO33" s="166" t="s">
        <v>413</v>
      </c>
      <c r="AP33" s="166" t="s">
        <v>413</v>
      </c>
      <c r="AQ33" s="166" t="s">
        <v>413</v>
      </c>
      <c r="AR33" s="166" t="s">
        <v>413</v>
      </c>
      <c r="AS33" s="166" t="s">
        <v>413</v>
      </c>
      <c r="AT33" s="163" t="s">
        <v>413</v>
      </c>
      <c r="AU33" s="166" t="s">
        <v>413</v>
      </c>
      <c r="AV33" s="166" t="s">
        <v>413</v>
      </c>
      <c r="AW33" s="166" t="s">
        <v>413</v>
      </c>
      <c r="AX33" s="166" t="s">
        <v>413</v>
      </c>
      <c r="AY33" s="166" t="s">
        <v>413</v>
      </c>
      <c r="AZ33" s="166" t="s">
        <v>413</v>
      </c>
      <c r="BA33" s="163" t="s">
        <v>413</v>
      </c>
      <c r="BB33" s="166" t="s">
        <v>413</v>
      </c>
      <c r="BC33" s="166" t="s">
        <v>413</v>
      </c>
      <c r="BD33" s="166" t="s">
        <v>413</v>
      </c>
      <c r="BE33" s="166" t="s">
        <v>413</v>
      </c>
      <c r="BF33" s="166" t="s">
        <v>413</v>
      </c>
      <c r="BG33" s="166" t="s">
        <v>413</v>
      </c>
      <c r="BH33" s="163" t="s">
        <v>413</v>
      </c>
      <c r="BI33" s="166" t="s">
        <v>413</v>
      </c>
      <c r="BJ33" s="166" t="s">
        <v>413</v>
      </c>
      <c r="BK33" s="166" t="s">
        <v>413</v>
      </c>
      <c r="BL33" s="166" t="s">
        <v>413</v>
      </c>
      <c r="BM33" s="166" t="s">
        <v>413</v>
      </c>
      <c r="BN33" s="166" t="s">
        <v>413</v>
      </c>
      <c r="BO33" s="163" t="s">
        <v>413</v>
      </c>
      <c r="BP33" s="166" t="s">
        <v>413</v>
      </c>
      <c r="BQ33" s="166" t="s">
        <v>413</v>
      </c>
      <c r="BR33" s="166" t="s">
        <v>413</v>
      </c>
      <c r="BS33" s="166" t="s">
        <v>413</v>
      </c>
      <c r="BT33" s="166" t="s">
        <v>413</v>
      </c>
      <c r="BU33" s="166" t="s">
        <v>413</v>
      </c>
      <c r="BV33" s="166" t="s">
        <v>413</v>
      </c>
      <c r="BW33" s="166" t="s">
        <v>413</v>
      </c>
      <c r="BX33" s="166" t="s">
        <v>413</v>
      </c>
      <c r="BY33" s="166" t="s">
        <v>413</v>
      </c>
      <c r="BZ33" s="163" t="s">
        <v>413</v>
      </c>
    </row>
    <row r="34" spans="1:78" ht="63">
      <c r="A34" s="102" t="s">
        <v>243</v>
      </c>
      <c r="B34" s="145" t="s">
        <v>415</v>
      </c>
      <c r="C34" s="153" t="s">
        <v>403</v>
      </c>
      <c r="D34" s="163" t="s">
        <v>413</v>
      </c>
      <c r="E34" s="166" t="s">
        <v>413</v>
      </c>
      <c r="F34" s="166" t="s">
        <v>413</v>
      </c>
      <c r="G34" s="153" t="s">
        <v>413</v>
      </c>
      <c r="H34" s="166" t="s">
        <v>413</v>
      </c>
      <c r="I34" s="153" t="s">
        <v>413</v>
      </c>
      <c r="J34" s="153" t="s">
        <v>413</v>
      </c>
      <c r="K34" s="163" t="s">
        <v>413</v>
      </c>
      <c r="L34" s="166" t="s">
        <v>413</v>
      </c>
      <c r="M34" s="166" t="s">
        <v>413</v>
      </c>
      <c r="N34" s="166" t="s">
        <v>413</v>
      </c>
      <c r="O34" s="166" t="s">
        <v>413</v>
      </c>
      <c r="P34" s="166" t="s">
        <v>413</v>
      </c>
      <c r="Q34" s="166" t="s">
        <v>413</v>
      </c>
      <c r="R34" s="163" t="s">
        <v>413</v>
      </c>
      <c r="S34" s="166" t="s">
        <v>413</v>
      </c>
      <c r="T34" s="166" t="s">
        <v>413</v>
      </c>
      <c r="U34" s="166" t="s">
        <v>413</v>
      </c>
      <c r="V34" s="166" t="s">
        <v>413</v>
      </c>
      <c r="W34" s="166" t="s">
        <v>413</v>
      </c>
      <c r="X34" s="166" t="s">
        <v>413</v>
      </c>
      <c r="Y34" s="163" t="s">
        <v>413</v>
      </c>
      <c r="Z34" s="166" t="s">
        <v>413</v>
      </c>
      <c r="AA34" s="166" t="s">
        <v>413</v>
      </c>
      <c r="AB34" s="166" t="s">
        <v>413</v>
      </c>
      <c r="AC34" s="166" t="s">
        <v>413</v>
      </c>
      <c r="AD34" s="166" t="s">
        <v>413</v>
      </c>
      <c r="AE34" s="166" t="s">
        <v>413</v>
      </c>
      <c r="AF34" s="163" t="s">
        <v>413</v>
      </c>
      <c r="AG34" s="166" t="s">
        <v>413</v>
      </c>
      <c r="AH34" s="166" t="s">
        <v>413</v>
      </c>
      <c r="AI34" s="153" t="s">
        <v>413</v>
      </c>
      <c r="AJ34" s="166" t="s">
        <v>413</v>
      </c>
      <c r="AK34" s="153" t="s">
        <v>413</v>
      </c>
      <c r="AL34" s="153" t="s">
        <v>413</v>
      </c>
      <c r="AM34" s="163" t="s">
        <v>413</v>
      </c>
      <c r="AN34" s="166" t="s">
        <v>413</v>
      </c>
      <c r="AO34" s="166" t="s">
        <v>413</v>
      </c>
      <c r="AP34" s="166" t="s">
        <v>413</v>
      </c>
      <c r="AQ34" s="166" t="s">
        <v>413</v>
      </c>
      <c r="AR34" s="166" t="s">
        <v>413</v>
      </c>
      <c r="AS34" s="166" t="s">
        <v>413</v>
      </c>
      <c r="AT34" s="163" t="s">
        <v>413</v>
      </c>
      <c r="AU34" s="166" t="s">
        <v>413</v>
      </c>
      <c r="AV34" s="166" t="s">
        <v>413</v>
      </c>
      <c r="AW34" s="166" t="s">
        <v>413</v>
      </c>
      <c r="AX34" s="166" t="s">
        <v>413</v>
      </c>
      <c r="AY34" s="166" t="s">
        <v>413</v>
      </c>
      <c r="AZ34" s="166" t="s">
        <v>413</v>
      </c>
      <c r="BA34" s="163" t="s">
        <v>413</v>
      </c>
      <c r="BB34" s="166" t="s">
        <v>413</v>
      </c>
      <c r="BC34" s="166" t="s">
        <v>413</v>
      </c>
      <c r="BD34" s="166" t="s">
        <v>413</v>
      </c>
      <c r="BE34" s="166" t="s">
        <v>413</v>
      </c>
      <c r="BF34" s="166" t="s">
        <v>413</v>
      </c>
      <c r="BG34" s="166" t="s">
        <v>413</v>
      </c>
      <c r="BH34" s="163" t="s">
        <v>413</v>
      </c>
      <c r="BI34" s="166" t="s">
        <v>413</v>
      </c>
      <c r="BJ34" s="166" t="s">
        <v>413</v>
      </c>
      <c r="BK34" s="166" t="s">
        <v>413</v>
      </c>
      <c r="BL34" s="166" t="s">
        <v>413</v>
      </c>
      <c r="BM34" s="166" t="s">
        <v>413</v>
      </c>
      <c r="BN34" s="166" t="s">
        <v>413</v>
      </c>
      <c r="BO34" s="163" t="s">
        <v>413</v>
      </c>
      <c r="BP34" s="166" t="s">
        <v>413</v>
      </c>
      <c r="BQ34" s="166" t="s">
        <v>413</v>
      </c>
      <c r="BR34" s="166" t="s">
        <v>413</v>
      </c>
      <c r="BS34" s="166" t="s">
        <v>413</v>
      </c>
      <c r="BT34" s="166" t="s">
        <v>413</v>
      </c>
      <c r="BU34" s="166" t="s">
        <v>413</v>
      </c>
      <c r="BV34" s="166" t="s">
        <v>413</v>
      </c>
      <c r="BW34" s="166" t="s">
        <v>413</v>
      </c>
      <c r="BX34" s="166" t="s">
        <v>413</v>
      </c>
      <c r="BY34" s="166" t="s">
        <v>413</v>
      </c>
      <c r="BZ34" s="163" t="s">
        <v>413</v>
      </c>
    </row>
    <row r="35" spans="1:78" ht="47.25">
      <c r="A35" s="160" t="s">
        <v>245</v>
      </c>
      <c r="B35" s="161" t="s">
        <v>416</v>
      </c>
      <c r="C35" s="162" t="s">
        <v>403</v>
      </c>
      <c r="D35" s="164" t="s">
        <v>413</v>
      </c>
      <c r="E35" s="170" t="s">
        <v>413</v>
      </c>
      <c r="F35" s="170" t="s">
        <v>413</v>
      </c>
      <c r="G35" s="162" t="s">
        <v>413</v>
      </c>
      <c r="H35" s="170" t="s">
        <v>413</v>
      </c>
      <c r="I35" s="162" t="s">
        <v>413</v>
      </c>
      <c r="J35" s="162" t="s">
        <v>413</v>
      </c>
      <c r="K35" s="164" t="s">
        <v>413</v>
      </c>
      <c r="L35" s="170" t="s">
        <v>413</v>
      </c>
      <c r="M35" s="170" t="s">
        <v>413</v>
      </c>
      <c r="N35" s="170" t="s">
        <v>413</v>
      </c>
      <c r="O35" s="170" t="s">
        <v>413</v>
      </c>
      <c r="P35" s="170" t="s">
        <v>413</v>
      </c>
      <c r="Q35" s="170" t="s">
        <v>413</v>
      </c>
      <c r="R35" s="164" t="s">
        <v>413</v>
      </c>
      <c r="S35" s="170" t="s">
        <v>413</v>
      </c>
      <c r="T35" s="170" t="s">
        <v>413</v>
      </c>
      <c r="U35" s="170" t="s">
        <v>413</v>
      </c>
      <c r="V35" s="170" t="s">
        <v>413</v>
      </c>
      <c r="W35" s="170" t="s">
        <v>413</v>
      </c>
      <c r="X35" s="170" t="s">
        <v>413</v>
      </c>
      <c r="Y35" s="164" t="s">
        <v>413</v>
      </c>
      <c r="Z35" s="170" t="s">
        <v>413</v>
      </c>
      <c r="AA35" s="170" t="s">
        <v>413</v>
      </c>
      <c r="AB35" s="170" t="s">
        <v>413</v>
      </c>
      <c r="AC35" s="170" t="s">
        <v>413</v>
      </c>
      <c r="AD35" s="170" t="s">
        <v>413</v>
      </c>
      <c r="AE35" s="170" t="s">
        <v>413</v>
      </c>
      <c r="AF35" s="164" t="s">
        <v>413</v>
      </c>
      <c r="AG35" s="170" t="s">
        <v>413</v>
      </c>
      <c r="AH35" s="170" t="s">
        <v>413</v>
      </c>
      <c r="AI35" s="162" t="s">
        <v>413</v>
      </c>
      <c r="AJ35" s="170" t="s">
        <v>413</v>
      </c>
      <c r="AK35" s="162" t="s">
        <v>413</v>
      </c>
      <c r="AL35" s="162" t="s">
        <v>413</v>
      </c>
      <c r="AM35" s="164" t="s">
        <v>413</v>
      </c>
      <c r="AN35" s="170" t="s">
        <v>413</v>
      </c>
      <c r="AO35" s="170" t="s">
        <v>413</v>
      </c>
      <c r="AP35" s="170" t="s">
        <v>413</v>
      </c>
      <c r="AQ35" s="170" t="s">
        <v>413</v>
      </c>
      <c r="AR35" s="170" t="s">
        <v>413</v>
      </c>
      <c r="AS35" s="170" t="s">
        <v>413</v>
      </c>
      <c r="AT35" s="164" t="s">
        <v>413</v>
      </c>
      <c r="AU35" s="170" t="s">
        <v>413</v>
      </c>
      <c r="AV35" s="170" t="s">
        <v>413</v>
      </c>
      <c r="AW35" s="170" t="s">
        <v>413</v>
      </c>
      <c r="AX35" s="170" t="s">
        <v>413</v>
      </c>
      <c r="AY35" s="170" t="s">
        <v>413</v>
      </c>
      <c r="AZ35" s="170" t="s">
        <v>413</v>
      </c>
      <c r="BA35" s="164" t="s">
        <v>413</v>
      </c>
      <c r="BB35" s="170" t="s">
        <v>413</v>
      </c>
      <c r="BC35" s="170" t="s">
        <v>413</v>
      </c>
      <c r="BD35" s="170" t="s">
        <v>413</v>
      </c>
      <c r="BE35" s="170" t="s">
        <v>413</v>
      </c>
      <c r="BF35" s="170" t="s">
        <v>413</v>
      </c>
      <c r="BG35" s="170" t="s">
        <v>413</v>
      </c>
      <c r="BH35" s="164" t="s">
        <v>413</v>
      </c>
      <c r="BI35" s="170" t="s">
        <v>413</v>
      </c>
      <c r="BJ35" s="170" t="s">
        <v>413</v>
      </c>
      <c r="BK35" s="170" t="s">
        <v>413</v>
      </c>
      <c r="BL35" s="170" t="s">
        <v>413</v>
      </c>
      <c r="BM35" s="170" t="s">
        <v>413</v>
      </c>
      <c r="BN35" s="170" t="s">
        <v>413</v>
      </c>
      <c r="BO35" s="164" t="s">
        <v>413</v>
      </c>
      <c r="BP35" s="170" t="s">
        <v>413</v>
      </c>
      <c r="BQ35" s="170" t="s">
        <v>413</v>
      </c>
      <c r="BR35" s="170" t="s">
        <v>413</v>
      </c>
      <c r="BS35" s="170" t="s">
        <v>413</v>
      </c>
      <c r="BT35" s="170" t="s">
        <v>413</v>
      </c>
      <c r="BU35" s="170" t="s">
        <v>413</v>
      </c>
      <c r="BV35" s="170" t="s">
        <v>413</v>
      </c>
      <c r="BW35" s="170" t="s">
        <v>413</v>
      </c>
      <c r="BX35" s="170" t="s">
        <v>413</v>
      </c>
      <c r="BY35" s="170" t="s">
        <v>413</v>
      </c>
      <c r="BZ35" s="164" t="s">
        <v>413</v>
      </c>
    </row>
    <row r="36" spans="1:78" ht="78.75">
      <c r="A36" s="102" t="s">
        <v>417</v>
      </c>
      <c r="B36" s="145" t="s">
        <v>418</v>
      </c>
      <c r="C36" s="153" t="s">
        <v>403</v>
      </c>
      <c r="D36" s="163" t="s">
        <v>413</v>
      </c>
      <c r="E36" s="166" t="s">
        <v>413</v>
      </c>
      <c r="F36" s="166" t="s">
        <v>413</v>
      </c>
      <c r="G36" s="153" t="s">
        <v>413</v>
      </c>
      <c r="H36" s="166" t="s">
        <v>413</v>
      </c>
      <c r="I36" s="153" t="s">
        <v>413</v>
      </c>
      <c r="J36" s="153" t="s">
        <v>413</v>
      </c>
      <c r="K36" s="163" t="s">
        <v>413</v>
      </c>
      <c r="L36" s="166" t="s">
        <v>413</v>
      </c>
      <c r="M36" s="166" t="s">
        <v>413</v>
      </c>
      <c r="N36" s="166" t="s">
        <v>413</v>
      </c>
      <c r="O36" s="166" t="s">
        <v>413</v>
      </c>
      <c r="P36" s="166" t="s">
        <v>413</v>
      </c>
      <c r="Q36" s="166" t="s">
        <v>413</v>
      </c>
      <c r="R36" s="163" t="s">
        <v>413</v>
      </c>
      <c r="S36" s="166" t="s">
        <v>413</v>
      </c>
      <c r="T36" s="166" t="s">
        <v>413</v>
      </c>
      <c r="U36" s="166" t="s">
        <v>413</v>
      </c>
      <c r="V36" s="166" t="s">
        <v>413</v>
      </c>
      <c r="W36" s="166" t="s">
        <v>413</v>
      </c>
      <c r="X36" s="166" t="s">
        <v>413</v>
      </c>
      <c r="Y36" s="163" t="s">
        <v>413</v>
      </c>
      <c r="Z36" s="166" t="s">
        <v>413</v>
      </c>
      <c r="AA36" s="166" t="s">
        <v>413</v>
      </c>
      <c r="AB36" s="166" t="s">
        <v>413</v>
      </c>
      <c r="AC36" s="166" t="s">
        <v>413</v>
      </c>
      <c r="AD36" s="166" t="s">
        <v>413</v>
      </c>
      <c r="AE36" s="166" t="s">
        <v>413</v>
      </c>
      <c r="AF36" s="163" t="s">
        <v>413</v>
      </c>
      <c r="AG36" s="166" t="s">
        <v>413</v>
      </c>
      <c r="AH36" s="166" t="s">
        <v>413</v>
      </c>
      <c r="AI36" s="153" t="s">
        <v>413</v>
      </c>
      <c r="AJ36" s="166" t="s">
        <v>413</v>
      </c>
      <c r="AK36" s="153" t="s">
        <v>413</v>
      </c>
      <c r="AL36" s="153" t="s">
        <v>413</v>
      </c>
      <c r="AM36" s="163" t="s">
        <v>413</v>
      </c>
      <c r="AN36" s="166" t="s">
        <v>413</v>
      </c>
      <c r="AO36" s="166" t="s">
        <v>413</v>
      </c>
      <c r="AP36" s="166" t="s">
        <v>413</v>
      </c>
      <c r="AQ36" s="166" t="s">
        <v>413</v>
      </c>
      <c r="AR36" s="166" t="s">
        <v>413</v>
      </c>
      <c r="AS36" s="166" t="s">
        <v>413</v>
      </c>
      <c r="AT36" s="163" t="s">
        <v>413</v>
      </c>
      <c r="AU36" s="166" t="s">
        <v>413</v>
      </c>
      <c r="AV36" s="166" t="s">
        <v>413</v>
      </c>
      <c r="AW36" s="166" t="s">
        <v>413</v>
      </c>
      <c r="AX36" s="166" t="s">
        <v>413</v>
      </c>
      <c r="AY36" s="166" t="s">
        <v>413</v>
      </c>
      <c r="AZ36" s="166" t="s">
        <v>413</v>
      </c>
      <c r="BA36" s="163" t="s">
        <v>413</v>
      </c>
      <c r="BB36" s="166" t="s">
        <v>413</v>
      </c>
      <c r="BC36" s="166" t="s">
        <v>413</v>
      </c>
      <c r="BD36" s="166" t="s">
        <v>413</v>
      </c>
      <c r="BE36" s="166" t="s">
        <v>413</v>
      </c>
      <c r="BF36" s="166" t="s">
        <v>413</v>
      </c>
      <c r="BG36" s="166" t="s">
        <v>413</v>
      </c>
      <c r="BH36" s="163" t="s">
        <v>413</v>
      </c>
      <c r="BI36" s="166" t="s">
        <v>413</v>
      </c>
      <c r="BJ36" s="166" t="s">
        <v>413</v>
      </c>
      <c r="BK36" s="166" t="s">
        <v>413</v>
      </c>
      <c r="BL36" s="166" t="s">
        <v>413</v>
      </c>
      <c r="BM36" s="166" t="s">
        <v>413</v>
      </c>
      <c r="BN36" s="166" t="s">
        <v>413</v>
      </c>
      <c r="BO36" s="163" t="s">
        <v>413</v>
      </c>
      <c r="BP36" s="166" t="s">
        <v>413</v>
      </c>
      <c r="BQ36" s="166" t="s">
        <v>413</v>
      </c>
      <c r="BR36" s="166" t="s">
        <v>413</v>
      </c>
      <c r="BS36" s="166" t="s">
        <v>413</v>
      </c>
      <c r="BT36" s="166" t="s">
        <v>413</v>
      </c>
      <c r="BU36" s="166" t="s">
        <v>413</v>
      </c>
      <c r="BV36" s="166" t="s">
        <v>413</v>
      </c>
      <c r="BW36" s="166" t="s">
        <v>413</v>
      </c>
      <c r="BX36" s="166" t="s">
        <v>413</v>
      </c>
      <c r="BY36" s="166" t="s">
        <v>413</v>
      </c>
      <c r="BZ36" s="163" t="s">
        <v>413</v>
      </c>
    </row>
    <row r="37" spans="1:78" ht="47.25">
      <c r="A37" s="102" t="s">
        <v>419</v>
      </c>
      <c r="B37" s="145" t="s">
        <v>420</v>
      </c>
      <c r="C37" s="153" t="s">
        <v>403</v>
      </c>
      <c r="D37" s="163" t="s">
        <v>413</v>
      </c>
      <c r="E37" s="166" t="s">
        <v>413</v>
      </c>
      <c r="F37" s="166" t="s">
        <v>413</v>
      </c>
      <c r="G37" s="153" t="s">
        <v>413</v>
      </c>
      <c r="H37" s="166" t="s">
        <v>413</v>
      </c>
      <c r="I37" s="153" t="s">
        <v>413</v>
      </c>
      <c r="J37" s="153" t="s">
        <v>413</v>
      </c>
      <c r="K37" s="163" t="s">
        <v>413</v>
      </c>
      <c r="L37" s="166" t="s">
        <v>413</v>
      </c>
      <c r="M37" s="166" t="s">
        <v>413</v>
      </c>
      <c r="N37" s="166" t="s">
        <v>413</v>
      </c>
      <c r="O37" s="166" t="s">
        <v>413</v>
      </c>
      <c r="P37" s="166" t="s">
        <v>413</v>
      </c>
      <c r="Q37" s="166" t="s">
        <v>413</v>
      </c>
      <c r="R37" s="163" t="s">
        <v>413</v>
      </c>
      <c r="S37" s="166" t="s">
        <v>413</v>
      </c>
      <c r="T37" s="166" t="s">
        <v>413</v>
      </c>
      <c r="U37" s="166" t="s">
        <v>413</v>
      </c>
      <c r="V37" s="166" t="s">
        <v>413</v>
      </c>
      <c r="W37" s="166" t="s">
        <v>413</v>
      </c>
      <c r="X37" s="166" t="s">
        <v>413</v>
      </c>
      <c r="Y37" s="163" t="s">
        <v>413</v>
      </c>
      <c r="Z37" s="166" t="s">
        <v>413</v>
      </c>
      <c r="AA37" s="166" t="s">
        <v>413</v>
      </c>
      <c r="AB37" s="166" t="s">
        <v>413</v>
      </c>
      <c r="AC37" s="166" t="s">
        <v>413</v>
      </c>
      <c r="AD37" s="166" t="s">
        <v>413</v>
      </c>
      <c r="AE37" s="166" t="s">
        <v>413</v>
      </c>
      <c r="AF37" s="163" t="s">
        <v>413</v>
      </c>
      <c r="AG37" s="166" t="s">
        <v>413</v>
      </c>
      <c r="AH37" s="166" t="s">
        <v>413</v>
      </c>
      <c r="AI37" s="153" t="s">
        <v>413</v>
      </c>
      <c r="AJ37" s="166" t="s">
        <v>413</v>
      </c>
      <c r="AK37" s="153" t="s">
        <v>413</v>
      </c>
      <c r="AL37" s="153" t="s">
        <v>413</v>
      </c>
      <c r="AM37" s="163" t="s">
        <v>413</v>
      </c>
      <c r="AN37" s="166" t="s">
        <v>413</v>
      </c>
      <c r="AO37" s="166" t="s">
        <v>413</v>
      </c>
      <c r="AP37" s="166" t="s">
        <v>413</v>
      </c>
      <c r="AQ37" s="166" t="s">
        <v>413</v>
      </c>
      <c r="AR37" s="166" t="s">
        <v>413</v>
      </c>
      <c r="AS37" s="166" t="s">
        <v>413</v>
      </c>
      <c r="AT37" s="163" t="s">
        <v>413</v>
      </c>
      <c r="AU37" s="166" t="s">
        <v>413</v>
      </c>
      <c r="AV37" s="166" t="s">
        <v>413</v>
      </c>
      <c r="AW37" s="166" t="s">
        <v>413</v>
      </c>
      <c r="AX37" s="166" t="s">
        <v>413</v>
      </c>
      <c r="AY37" s="166" t="s">
        <v>413</v>
      </c>
      <c r="AZ37" s="166" t="s">
        <v>413</v>
      </c>
      <c r="BA37" s="163" t="s">
        <v>413</v>
      </c>
      <c r="BB37" s="166" t="s">
        <v>413</v>
      </c>
      <c r="BC37" s="166" t="s">
        <v>413</v>
      </c>
      <c r="BD37" s="166" t="s">
        <v>413</v>
      </c>
      <c r="BE37" s="166" t="s">
        <v>413</v>
      </c>
      <c r="BF37" s="166" t="s">
        <v>413</v>
      </c>
      <c r="BG37" s="166" t="s">
        <v>413</v>
      </c>
      <c r="BH37" s="163" t="s">
        <v>413</v>
      </c>
      <c r="BI37" s="166" t="s">
        <v>413</v>
      </c>
      <c r="BJ37" s="166" t="s">
        <v>413</v>
      </c>
      <c r="BK37" s="166" t="s">
        <v>413</v>
      </c>
      <c r="BL37" s="166" t="s">
        <v>413</v>
      </c>
      <c r="BM37" s="166" t="s">
        <v>413</v>
      </c>
      <c r="BN37" s="166" t="s">
        <v>413</v>
      </c>
      <c r="BO37" s="163" t="s">
        <v>413</v>
      </c>
      <c r="BP37" s="166" t="s">
        <v>413</v>
      </c>
      <c r="BQ37" s="166" t="s">
        <v>413</v>
      </c>
      <c r="BR37" s="166" t="s">
        <v>413</v>
      </c>
      <c r="BS37" s="166" t="s">
        <v>413</v>
      </c>
      <c r="BT37" s="166" t="s">
        <v>413</v>
      </c>
      <c r="BU37" s="166" t="s">
        <v>413</v>
      </c>
      <c r="BV37" s="166" t="s">
        <v>413</v>
      </c>
      <c r="BW37" s="166" t="s">
        <v>413</v>
      </c>
      <c r="BX37" s="166" t="s">
        <v>413</v>
      </c>
      <c r="BY37" s="166" t="s">
        <v>413</v>
      </c>
      <c r="BZ37" s="163" t="s">
        <v>413</v>
      </c>
    </row>
    <row r="38" spans="1:78" ht="47.25">
      <c r="A38" s="160" t="s">
        <v>247</v>
      </c>
      <c r="B38" s="161" t="s">
        <v>421</v>
      </c>
      <c r="C38" s="162" t="s">
        <v>403</v>
      </c>
      <c r="D38" s="164" t="s">
        <v>413</v>
      </c>
      <c r="E38" s="170" t="s">
        <v>413</v>
      </c>
      <c r="F38" s="170" t="s">
        <v>413</v>
      </c>
      <c r="G38" s="162" t="s">
        <v>413</v>
      </c>
      <c r="H38" s="170" t="s">
        <v>413</v>
      </c>
      <c r="I38" s="162" t="s">
        <v>413</v>
      </c>
      <c r="J38" s="162" t="s">
        <v>413</v>
      </c>
      <c r="K38" s="164" t="s">
        <v>413</v>
      </c>
      <c r="L38" s="170" t="s">
        <v>413</v>
      </c>
      <c r="M38" s="170" t="s">
        <v>413</v>
      </c>
      <c r="N38" s="170" t="s">
        <v>413</v>
      </c>
      <c r="O38" s="170" t="s">
        <v>413</v>
      </c>
      <c r="P38" s="170" t="s">
        <v>413</v>
      </c>
      <c r="Q38" s="170" t="s">
        <v>413</v>
      </c>
      <c r="R38" s="164" t="s">
        <v>413</v>
      </c>
      <c r="S38" s="170" t="s">
        <v>413</v>
      </c>
      <c r="T38" s="170" t="s">
        <v>413</v>
      </c>
      <c r="U38" s="170" t="s">
        <v>413</v>
      </c>
      <c r="V38" s="170" t="s">
        <v>413</v>
      </c>
      <c r="W38" s="170" t="s">
        <v>413</v>
      </c>
      <c r="X38" s="170" t="s">
        <v>413</v>
      </c>
      <c r="Y38" s="164" t="s">
        <v>413</v>
      </c>
      <c r="Z38" s="170" t="s">
        <v>413</v>
      </c>
      <c r="AA38" s="170" t="s">
        <v>413</v>
      </c>
      <c r="AB38" s="170" t="s">
        <v>413</v>
      </c>
      <c r="AC38" s="170" t="s">
        <v>413</v>
      </c>
      <c r="AD38" s="170" t="s">
        <v>413</v>
      </c>
      <c r="AE38" s="170" t="s">
        <v>413</v>
      </c>
      <c r="AF38" s="164" t="s">
        <v>413</v>
      </c>
      <c r="AG38" s="170" t="s">
        <v>413</v>
      </c>
      <c r="AH38" s="170" t="s">
        <v>413</v>
      </c>
      <c r="AI38" s="162" t="s">
        <v>413</v>
      </c>
      <c r="AJ38" s="170" t="s">
        <v>413</v>
      </c>
      <c r="AK38" s="162" t="s">
        <v>413</v>
      </c>
      <c r="AL38" s="162" t="s">
        <v>413</v>
      </c>
      <c r="AM38" s="164" t="s">
        <v>413</v>
      </c>
      <c r="AN38" s="170" t="s">
        <v>413</v>
      </c>
      <c r="AO38" s="170" t="s">
        <v>413</v>
      </c>
      <c r="AP38" s="170" t="s">
        <v>413</v>
      </c>
      <c r="AQ38" s="170" t="s">
        <v>413</v>
      </c>
      <c r="AR38" s="170" t="s">
        <v>413</v>
      </c>
      <c r="AS38" s="170" t="s">
        <v>413</v>
      </c>
      <c r="AT38" s="164" t="s">
        <v>413</v>
      </c>
      <c r="AU38" s="170" t="s">
        <v>413</v>
      </c>
      <c r="AV38" s="170" t="s">
        <v>413</v>
      </c>
      <c r="AW38" s="170" t="s">
        <v>413</v>
      </c>
      <c r="AX38" s="170" t="s">
        <v>413</v>
      </c>
      <c r="AY38" s="170" t="s">
        <v>413</v>
      </c>
      <c r="AZ38" s="170" t="s">
        <v>413</v>
      </c>
      <c r="BA38" s="164" t="s">
        <v>413</v>
      </c>
      <c r="BB38" s="170" t="s">
        <v>413</v>
      </c>
      <c r="BC38" s="170" t="s">
        <v>413</v>
      </c>
      <c r="BD38" s="170" t="s">
        <v>413</v>
      </c>
      <c r="BE38" s="170" t="s">
        <v>413</v>
      </c>
      <c r="BF38" s="170" t="s">
        <v>413</v>
      </c>
      <c r="BG38" s="170" t="s">
        <v>413</v>
      </c>
      <c r="BH38" s="164" t="s">
        <v>413</v>
      </c>
      <c r="BI38" s="170" t="s">
        <v>413</v>
      </c>
      <c r="BJ38" s="170" t="s">
        <v>413</v>
      </c>
      <c r="BK38" s="170" t="s">
        <v>413</v>
      </c>
      <c r="BL38" s="170" t="s">
        <v>413</v>
      </c>
      <c r="BM38" s="170" t="s">
        <v>413</v>
      </c>
      <c r="BN38" s="170" t="s">
        <v>413</v>
      </c>
      <c r="BO38" s="164" t="s">
        <v>413</v>
      </c>
      <c r="BP38" s="170" t="s">
        <v>413</v>
      </c>
      <c r="BQ38" s="170" t="s">
        <v>413</v>
      </c>
      <c r="BR38" s="170" t="s">
        <v>413</v>
      </c>
      <c r="BS38" s="170" t="s">
        <v>413</v>
      </c>
      <c r="BT38" s="170" t="s">
        <v>413</v>
      </c>
      <c r="BU38" s="170" t="s">
        <v>413</v>
      </c>
      <c r="BV38" s="170" t="s">
        <v>413</v>
      </c>
      <c r="BW38" s="170" t="s">
        <v>413</v>
      </c>
      <c r="BX38" s="170" t="s">
        <v>413</v>
      </c>
      <c r="BY38" s="170" t="s">
        <v>413</v>
      </c>
      <c r="BZ38" s="164" t="s">
        <v>413</v>
      </c>
    </row>
    <row r="39" spans="1:78" ht="47.25">
      <c r="A39" s="102" t="s">
        <v>422</v>
      </c>
      <c r="B39" s="145" t="s">
        <v>423</v>
      </c>
      <c r="C39" s="153" t="s">
        <v>403</v>
      </c>
      <c r="D39" s="163" t="s">
        <v>413</v>
      </c>
      <c r="E39" s="166" t="s">
        <v>413</v>
      </c>
      <c r="F39" s="166" t="s">
        <v>413</v>
      </c>
      <c r="G39" s="153" t="s">
        <v>413</v>
      </c>
      <c r="H39" s="166" t="s">
        <v>413</v>
      </c>
      <c r="I39" s="153" t="s">
        <v>413</v>
      </c>
      <c r="J39" s="153" t="s">
        <v>413</v>
      </c>
      <c r="K39" s="163" t="s">
        <v>413</v>
      </c>
      <c r="L39" s="166" t="s">
        <v>413</v>
      </c>
      <c r="M39" s="166" t="s">
        <v>413</v>
      </c>
      <c r="N39" s="166" t="s">
        <v>413</v>
      </c>
      <c r="O39" s="166" t="s">
        <v>413</v>
      </c>
      <c r="P39" s="166" t="s">
        <v>413</v>
      </c>
      <c r="Q39" s="166" t="s">
        <v>413</v>
      </c>
      <c r="R39" s="163" t="s">
        <v>413</v>
      </c>
      <c r="S39" s="166" t="s">
        <v>413</v>
      </c>
      <c r="T39" s="166" t="s">
        <v>413</v>
      </c>
      <c r="U39" s="166" t="s">
        <v>413</v>
      </c>
      <c r="V39" s="166" t="s">
        <v>413</v>
      </c>
      <c r="W39" s="166" t="s">
        <v>413</v>
      </c>
      <c r="X39" s="166" t="s">
        <v>413</v>
      </c>
      <c r="Y39" s="163" t="s">
        <v>413</v>
      </c>
      <c r="Z39" s="166" t="s">
        <v>413</v>
      </c>
      <c r="AA39" s="166" t="s">
        <v>413</v>
      </c>
      <c r="AB39" s="166" t="s">
        <v>413</v>
      </c>
      <c r="AC39" s="166" t="s">
        <v>413</v>
      </c>
      <c r="AD39" s="166" t="s">
        <v>413</v>
      </c>
      <c r="AE39" s="166" t="s">
        <v>413</v>
      </c>
      <c r="AF39" s="163" t="s">
        <v>413</v>
      </c>
      <c r="AG39" s="166" t="s">
        <v>413</v>
      </c>
      <c r="AH39" s="166" t="s">
        <v>413</v>
      </c>
      <c r="AI39" s="153" t="s">
        <v>413</v>
      </c>
      <c r="AJ39" s="166" t="s">
        <v>413</v>
      </c>
      <c r="AK39" s="153" t="s">
        <v>413</v>
      </c>
      <c r="AL39" s="153" t="s">
        <v>413</v>
      </c>
      <c r="AM39" s="163" t="s">
        <v>413</v>
      </c>
      <c r="AN39" s="166" t="s">
        <v>413</v>
      </c>
      <c r="AO39" s="166" t="s">
        <v>413</v>
      </c>
      <c r="AP39" s="166" t="s">
        <v>413</v>
      </c>
      <c r="AQ39" s="166" t="s">
        <v>413</v>
      </c>
      <c r="AR39" s="166" t="s">
        <v>413</v>
      </c>
      <c r="AS39" s="166" t="s">
        <v>413</v>
      </c>
      <c r="AT39" s="163" t="s">
        <v>413</v>
      </c>
      <c r="AU39" s="166" t="s">
        <v>413</v>
      </c>
      <c r="AV39" s="166" t="s">
        <v>413</v>
      </c>
      <c r="AW39" s="166" t="s">
        <v>413</v>
      </c>
      <c r="AX39" s="166" t="s">
        <v>413</v>
      </c>
      <c r="AY39" s="166" t="s">
        <v>413</v>
      </c>
      <c r="AZ39" s="166" t="s">
        <v>413</v>
      </c>
      <c r="BA39" s="163" t="s">
        <v>413</v>
      </c>
      <c r="BB39" s="166" t="s">
        <v>413</v>
      </c>
      <c r="BC39" s="166" t="s">
        <v>413</v>
      </c>
      <c r="BD39" s="166" t="s">
        <v>413</v>
      </c>
      <c r="BE39" s="166" t="s">
        <v>413</v>
      </c>
      <c r="BF39" s="166" t="s">
        <v>413</v>
      </c>
      <c r="BG39" s="166" t="s">
        <v>413</v>
      </c>
      <c r="BH39" s="163" t="s">
        <v>413</v>
      </c>
      <c r="BI39" s="166" t="s">
        <v>413</v>
      </c>
      <c r="BJ39" s="166" t="s">
        <v>413</v>
      </c>
      <c r="BK39" s="166" t="s">
        <v>413</v>
      </c>
      <c r="BL39" s="166" t="s">
        <v>413</v>
      </c>
      <c r="BM39" s="166" t="s">
        <v>413</v>
      </c>
      <c r="BN39" s="166" t="s">
        <v>413</v>
      </c>
      <c r="BO39" s="163" t="s">
        <v>413</v>
      </c>
      <c r="BP39" s="166" t="s">
        <v>413</v>
      </c>
      <c r="BQ39" s="166" t="s">
        <v>413</v>
      </c>
      <c r="BR39" s="166" t="s">
        <v>413</v>
      </c>
      <c r="BS39" s="166" t="s">
        <v>413</v>
      </c>
      <c r="BT39" s="166" t="s">
        <v>413</v>
      </c>
      <c r="BU39" s="166" t="s">
        <v>413</v>
      </c>
      <c r="BV39" s="166" t="s">
        <v>413</v>
      </c>
      <c r="BW39" s="166" t="s">
        <v>413</v>
      </c>
      <c r="BX39" s="166" t="s">
        <v>413</v>
      </c>
      <c r="BY39" s="166" t="s">
        <v>413</v>
      </c>
      <c r="BZ39" s="163" t="s">
        <v>413</v>
      </c>
    </row>
    <row r="40" spans="1:78" ht="126">
      <c r="A40" s="102" t="s">
        <v>422</v>
      </c>
      <c r="B40" s="145" t="s">
        <v>424</v>
      </c>
      <c r="C40" s="153" t="s">
        <v>403</v>
      </c>
      <c r="D40" s="163" t="s">
        <v>413</v>
      </c>
      <c r="E40" s="166" t="s">
        <v>413</v>
      </c>
      <c r="F40" s="166" t="s">
        <v>413</v>
      </c>
      <c r="G40" s="153" t="s">
        <v>413</v>
      </c>
      <c r="H40" s="166" t="s">
        <v>413</v>
      </c>
      <c r="I40" s="153" t="s">
        <v>413</v>
      </c>
      <c r="J40" s="153" t="s">
        <v>413</v>
      </c>
      <c r="K40" s="163" t="s">
        <v>413</v>
      </c>
      <c r="L40" s="166" t="s">
        <v>413</v>
      </c>
      <c r="M40" s="166" t="s">
        <v>413</v>
      </c>
      <c r="N40" s="166" t="s">
        <v>413</v>
      </c>
      <c r="O40" s="166" t="s">
        <v>413</v>
      </c>
      <c r="P40" s="166" t="s">
        <v>413</v>
      </c>
      <c r="Q40" s="166" t="s">
        <v>413</v>
      </c>
      <c r="R40" s="163" t="s">
        <v>413</v>
      </c>
      <c r="S40" s="166" t="s">
        <v>413</v>
      </c>
      <c r="T40" s="166" t="s">
        <v>413</v>
      </c>
      <c r="U40" s="166" t="s">
        <v>413</v>
      </c>
      <c r="V40" s="166" t="s">
        <v>413</v>
      </c>
      <c r="W40" s="166" t="s">
        <v>413</v>
      </c>
      <c r="X40" s="166" t="s">
        <v>413</v>
      </c>
      <c r="Y40" s="163" t="s">
        <v>413</v>
      </c>
      <c r="Z40" s="166" t="s">
        <v>413</v>
      </c>
      <c r="AA40" s="166" t="s">
        <v>413</v>
      </c>
      <c r="AB40" s="166" t="s">
        <v>413</v>
      </c>
      <c r="AC40" s="166" t="s">
        <v>413</v>
      </c>
      <c r="AD40" s="166" t="s">
        <v>413</v>
      </c>
      <c r="AE40" s="166" t="s">
        <v>413</v>
      </c>
      <c r="AF40" s="163" t="s">
        <v>413</v>
      </c>
      <c r="AG40" s="166" t="s">
        <v>413</v>
      </c>
      <c r="AH40" s="166" t="s">
        <v>413</v>
      </c>
      <c r="AI40" s="153" t="s">
        <v>413</v>
      </c>
      <c r="AJ40" s="166" t="s">
        <v>413</v>
      </c>
      <c r="AK40" s="153" t="s">
        <v>413</v>
      </c>
      <c r="AL40" s="153" t="s">
        <v>413</v>
      </c>
      <c r="AM40" s="163" t="s">
        <v>413</v>
      </c>
      <c r="AN40" s="166" t="s">
        <v>413</v>
      </c>
      <c r="AO40" s="166" t="s">
        <v>413</v>
      </c>
      <c r="AP40" s="166" t="s">
        <v>413</v>
      </c>
      <c r="AQ40" s="166" t="s">
        <v>413</v>
      </c>
      <c r="AR40" s="166" t="s">
        <v>413</v>
      </c>
      <c r="AS40" s="166" t="s">
        <v>413</v>
      </c>
      <c r="AT40" s="163" t="s">
        <v>413</v>
      </c>
      <c r="AU40" s="166" t="s">
        <v>413</v>
      </c>
      <c r="AV40" s="166" t="s">
        <v>413</v>
      </c>
      <c r="AW40" s="166" t="s">
        <v>413</v>
      </c>
      <c r="AX40" s="166" t="s">
        <v>413</v>
      </c>
      <c r="AY40" s="166" t="s">
        <v>413</v>
      </c>
      <c r="AZ40" s="166" t="s">
        <v>413</v>
      </c>
      <c r="BA40" s="163" t="s">
        <v>413</v>
      </c>
      <c r="BB40" s="166" t="s">
        <v>413</v>
      </c>
      <c r="BC40" s="166" t="s">
        <v>413</v>
      </c>
      <c r="BD40" s="166" t="s">
        <v>413</v>
      </c>
      <c r="BE40" s="166" t="s">
        <v>413</v>
      </c>
      <c r="BF40" s="166" t="s">
        <v>413</v>
      </c>
      <c r="BG40" s="166" t="s">
        <v>413</v>
      </c>
      <c r="BH40" s="163" t="s">
        <v>413</v>
      </c>
      <c r="BI40" s="166" t="s">
        <v>413</v>
      </c>
      <c r="BJ40" s="166" t="s">
        <v>413</v>
      </c>
      <c r="BK40" s="166" t="s">
        <v>413</v>
      </c>
      <c r="BL40" s="166" t="s">
        <v>413</v>
      </c>
      <c r="BM40" s="166" t="s">
        <v>413</v>
      </c>
      <c r="BN40" s="166" t="s">
        <v>413</v>
      </c>
      <c r="BO40" s="163" t="s">
        <v>413</v>
      </c>
      <c r="BP40" s="166" t="s">
        <v>413</v>
      </c>
      <c r="BQ40" s="166" t="s">
        <v>413</v>
      </c>
      <c r="BR40" s="166" t="s">
        <v>413</v>
      </c>
      <c r="BS40" s="166" t="s">
        <v>413</v>
      </c>
      <c r="BT40" s="166" t="s">
        <v>413</v>
      </c>
      <c r="BU40" s="166" t="s">
        <v>413</v>
      </c>
      <c r="BV40" s="166" t="s">
        <v>413</v>
      </c>
      <c r="BW40" s="166" t="s">
        <v>413</v>
      </c>
      <c r="BX40" s="166" t="s">
        <v>413</v>
      </c>
      <c r="BY40" s="166" t="s">
        <v>413</v>
      </c>
      <c r="BZ40" s="163" t="s">
        <v>413</v>
      </c>
    </row>
    <row r="41" spans="1:78" ht="110.25">
      <c r="A41" s="102" t="s">
        <v>422</v>
      </c>
      <c r="B41" s="145" t="s">
        <v>425</v>
      </c>
      <c r="C41" s="153" t="s">
        <v>403</v>
      </c>
      <c r="D41" s="163" t="s">
        <v>413</v>
      </c>
      <c r="E41" s="166" t="s">
        <v>413</v>
      </c>
      <c r="F41" s="166" t="s">
        <v>413</v>
      </c>
      <c r="G41" s="153" t="s">
        <v>413</v>
      </c>
      <c r="H41" s="166" t="s">
        <v>413</v>
      </c>
      <c r="I41" s="153" t="s">
        <v>413</v>
      </c>
      <c r="J41" s="153" t="s">
        <v>413</v>
      </c>
      <c r="K41" s="163" t="s">
        <v>413</v>
      </c>
      <c r="L41" s="166" t="s">
        <v>413</v>
      </c>
      <c r="M41" s="166" t="s">
        <v>413</v>
      </c>
      <c r="N41" s="166" t="s">
        <v>413</v>
      </c>
      <c r="O41" s="166" t="s">
        <v>413</v>
      </c>
      <c r="P41" s="166" t="s">
        <v>413</v>
      </c>
      <c r="Q41" s="166" t="s">
        <v>413</v>
      </c>
      <c r="R41" s="163" t="s">
        <v>413</v>
      </c>
      <c r="S41" s="166" t="s">
        <v>413</v>
      </c>
      <c r="T41" s="166" t="s">
        <v>413</v>
      </c>
      <c r="U41" s="166" t="s">
        <v>413</v>
      </c>
      <c r="V41" s="166" t="s">
        <v>413</v>
      </c>
      <c r="W41" s="166" t="s">
        <v>413</v>
      </c>
      <c r="X41" s="166" t="s">
        <v>413</v>
      </c>
      <c r="Y41" s="163" t="s">
        <v>413</v>
      </c>
      <c r="Z41" s="166" t="s">
        <v>413</v>
      </c>
      <c r="AA41" s="166" t="s">
        <v>413</v>
      </c>
      <c r="AB41" s="166" t="s">
        <v>413</v>
      </c>
      <c r="AC41" s="166" t="s">
        <v>413</v>
      </c>
      <c r="AD41" s="166" t="s">
        <v>413</v>
      </c>
      <c r="AE41" s="166" t="s">
        <v>413</v>
      </c>
      <c r="AF41" s="163" t="s">
        <v>413</v>
      </c>
      <c r="AG41" s="166" t="s">
        <v>413</v>
      </c>
      <c r="AH41" s="166" t="s">
        <v>413</v>
      </c>
      <c r="AI41" s="153" t="s">
        <v>413</v>
      </c>
      <c r="AJ41" s="166" t="s">
        <v>413</v>
      </c>
      <c r="AK41" s="153" t="s">
        <v>413</v>
      </c>
      <c r="AL41" s="153" t="s">
        <v>413</v>
      </c>
      <c r="AM41" s="163" t="s">
        <v>413</v>
      </c>
      <c r="AN41" s="166" t="s">
        <v>413</v>
      </c>
      <c r="AO41" s="166" t="s">
        <v>413</v>
      </c>
      <c r="AP41" s="166" t="s">
        <v>413</v>
      </c>
      <c r="AQ41" s="166" t="s">
        <v>413</v>
      </c>
      <c r="AR41" s="166" t="s">
        <v>413</v>
      </c>
      <c r="AS41" s="166" t="s">
        <v>413</v>
      </c>
      <c r="AT41" s="163" t="s">
        <v>413</v>
      </c>
      <c r="AU41" s="166" t="s">
        <v>413</v>
      </c>
      <c r="AV41" s="166" t="s">
        <v>413</v>
      </c>
      <c r="AW41" s="166" t="s">
        <v>413</v>
      </c>
      <c r="AX41" s="166" t="s">
        <v>413</v>
      </c>
      <c r="AY41" s="166" t="s">
        <v>413</v>
      </c>
      <c r="AZ41" s="166" t="s">
        <v>413</v>
      </c>
      <c r="BA41" s="163" t="s">
        <v>413</v>
      </c>
      <c r="BB41" s="166" t="s">
        <v>413</v>
      </c>
      <c r="BC41" s="166" t="s">
        <v>413</v>
      </c>
      <c r="BD41" s="166" t="s">
        <v>413</v>
      </c>
      <c r="BE41" s="166" t="s">
        <v>413</v>
      </c>
      <c r="BF41" s="166" t="s">
        <v>413</v>
      </c>
      <c r="BG41" s="166" t="s">
        <v>413</v>
      </c>
      <c r="BH41" s="163" t="s">
        <v>413</v>
      </c>
      <c r="BI41" s="166" t="s">
        <v>413</v>
      </c>
      <c r="BJ41" s="166" t="s">
        <v>413</v>
      </c>
      <c r="BK41" s="166" t="s">
        <v>413</v>
      </c>
      <c r="BL41" s="166" t="s">
        <v>413</v>
      </c>
      <c r="BM41" s="166" t="s">
        <v>413</v>
      </c>
      <c r="BN41" s="166" t="s">
        <v>413</v>
      </c>
      <c r="BO41" s="163" t="s">
        <v>413</v>
      </c>
      <c r="BP41" s="166" t="s">
        <v>413</v>
      </c>
      <c r="BQ41" s="166" t="s">
        <v>413</v>
      </c>
      <c r="BR41" s="166" t="s">
        <v>413</v>
      </c>
      <c r="BS41" s="166" t="s">
        <v>413</v>
      </c>
      <c r="BT41" s="166" t="s">
        <v>413</v>
      </c>
      <c r="BU41" s="166" t="s">
        <v>413</v>
      </c>
      <c r="BV41" s="166" t="s">
        <v>413</v>
      </c>
      <c r="BW41" s="166" t="s">
        <v>413</v>
      </c>
      <c r="BX41" s="166" t="s">
        <v>413</v>
      </c>
      <c r="BY41" s="166" t="s">
        <v>413</v>
      </c>
      <c r="BZ41" s="163" t="s">
        <v>413</v>
      </c>
    </row>
    <row r="42" spans="1:78" ht="110.25">
      <c r="A42" s="102" t="s">
        <v>422</v>
      </c>
      <c r="B42" s="145" t="s">
        <v>426</v>
      </c>
      <c r="C42" s="153" t="s">
        <v>403</v>
      </c>
      <c r="D42" s="163" t="s">
        <v>413</v>
      </c>
      <c r="E42" s="166" t="s">
        <v>413</v>
      </c>
      <c r="F42" s="166" t="s">
        <v>413</v>
      </c>
      <c r="G42" s="153" t="s">
        <v>413</v>
      </c>
      <c r="H42" s="166" t="s">
        <v>413</v>
      </c>
      <c r="I42" s="153" t="s">
        <v>413</v>
      </c>
      <c r="J42" s="153" t="s">
        <v>413</v>
      </c>
      <c r="K42" s="163" t="s">
        <v>413</v>
      </c>
      <c r="L42" s="166" t="s">
        <v>413</v>
      </c>
      <c r="M42" s="166" t="s">
        <v>413</v>
      </c>
      <c r="N42" s="166" t="s">
        <v>413</v>
      </c>
      <c r="O42" s="166" t="s">
        <v>413</v>
      </c>
      <c r="P42" s="166" t="s">
        <v>413</v>
      </c>
      <c r="Q42" s="166" t="s">
        <v>413</v>
      </c>
      <c r="R42" s="163" t="s">
        <v>413</v>
      </c>
      <c r="S42" s="166" t="s">
        <v>413</v>
      </c>
      <c r="T42" s="166" t="s">
        <v>413</v>
      </c>
      <c r="U42" s="166" t="s">
        <v>413</v>
      </c>
      <c r="V42" s="166" t="s">
        <v>413</v>
      </c>
      <c r="W42" s="166" t="s">
        <v>413</v>
      </c>
      <c r="X42" s="166" t="s">
        <v>413</v>
      </c>
      <c r="Y42" s="163" t="s">
        <v>413</v>
      </c>
      <c r="Z42" s="166" t="s">
        <v>413</v>
      </c>
      <c r="AA42" s="166" t="s">
        <v>413</v>
      </c>
      <c r="AB42" s="166" t="s">
        <v>413</v>
      </c>
      <c r="AC42" s="166" t="s">
        <v>413</v>
      </c>
      <c r="AD42" s="166" t="s">
        <v>413</v>
      </c>
      <c r="AE42" s="166" t="s">
        <v>413</v>
      </c>
      <c r="AF42" s="163" t="s">
        <v>413</v>
      </c>
      <c r="AG42" s="166" t="s">
        <v>413</v>
      </c>
      <c r="AH42" s="166" t="s">
        <v>413</v>
      </c>
      <c r="AI42" s="153" t="s">
        <v>413</v>
      </c>
      <c r="AJ42" s="166" t="s">
        <v>413</v>
      </c>
      <c r="AK42" s="153" t="s">
        <v>413</v>
      </c>
      <c r="AL42" s="153" t="s">
        <v>413</v>
      </c>
      <c r="AM42" s="163" t="s">
        <v>413</v>
      </c>
      <c r="AN42" s="166" t="s">
        <v>413</v>
      </c>
      <c r="AO42" s="166" t="s">
        <v>413</v>
      </c>
      <c r="AP42" s="166" t="s">
        <v>413</v>
      </c>
      <c r="AQ42" s="166" t="s">
        <v>413</v>
      </c>
      <c r="AR42" s="166" t="s">
        <v>413</v>
      </c>
      <c r="AS42" s="166" t="s">
        <v>413</v>
      </c>
      <c r="AT42" s="163" t="s">
        <v>413</v>
      </c>
      <c r="AU42" s="166" t="s">
        <v>413</v>
      </c>
      <c r="AV42" s="166" t="s">
        <v>413</v>
      </c>
      <c r="AW42" s="166" t="s">
        <v>413</v>
      </c>
      <c r="AX42" s="166" t="s">
        <v>413</v>
      </c>
      <c r="AY42" s="166" t="s">
        <v>413</v>
      </c>
      <c r="AZ42" s="166" t="s">
        <v>413</v>
      </c>
      <c r="BA42" s="163" t="s">
        <v>413</v>
      </c>
      <c r="BB42" s="166" t="s">
        <v>413</v>
      </c>
      <c r="BC42" s="166" t="s">
        <v>413</v>
      </c>
      <c r="BD42" s="166" t="s">
        <v>413</v>
      </c>
      <c r="BE42" s="166" t="s">
        <v>413</v>
      </c>
      <c r="BF42" s="166" t="s">
        <v>413</v>
      </c>
      <c r="BG42" s="166" t="s">
        <v>413</v>
      </c>
      <c r="BH42" s="163" t="s">
        <v>413</v>
      </c>
      <c r="BI42" s="166" t="s">
        <v>413</v>
      </c>
      <c r="BJ42" s="166" t="s">
        <v>413</v>
      </c>
      <c r="BK42" s="166" t="s">
        <v>413</v>
      </c>
      <c r="BL42" s="166" t="s">
        <v>413</v>
      </c>
      <c r="BM42" s="166" t="s">
        <v>413</v>
      </c>
      <c r="BN42" s="166" t="s">
        <v>413</v>
      </c>
      <c r="BO42" s="163" t="s">
        <v>413</v>
      </c>
      <c r="BP42" s="166" t="s">
        <v>413</v>
      </c>
      <c r="BQ42" s="166" t="s">
        <v>413</v>
      </c>
      <c r="BR42" s="166" t="s">
        <v>413</v>
      </c>
      <c r="BS42" s="166" t="s">
        <v>413</v>
      </c>
      <c r="BT42" s="166" t="s">
        <v>413</v>
      </c>
      <c r="BU42" s="166" t="s">
        <v>413</v>
      </c>
      <c r="BV42" s="166" t="s">
        <v>413</v>
      </c>
      <c r="BW42" s="166" t="s">
        <v>413</v>
      </c>
      <c r="BX42" s="166" t="s">
        <v>413</v>
      </c>
      <c r="BY42" s="166" t="s">
        <v>413</v>
      </c>
      <c r="BZ42" s="163" t="s">
        <v>413</v>
      </c>
    </row>
    <row r="43" spans="1:78" ht="47.25">
      <c r="A43" s="102" t="s">
        <v>427</v>
      </c>
      <c r="B43" s="145" t="s">
        <v>423</v>
      </c>
      <c r="C43" s="153" t="s">
        <v>403</v>
      </c>
      <c r="D43" s="163" t="s">
        <v>413</v>
      </c>
      <c r="E43" s="166" t="s">
        <v>413</v>
      </c>
      <c r="F43" s="166" t="s">
        <v>413</v>
      </c>
      <c r="G43" s="153" t="s">
        <v>413</v>
      </c>
      <c r="H43" s="166" t="s">
        <v>413</v>
      </c>
      <c r="I43" s="153" t="s">
        <v>413</v>
      </c>
      <c r="J43" s="153" t="s">
        <v>413</v>
      </c>
      <c r="K43" s="163" t="s">
        <v>413</v>
      </c>
      <c r="L43" s="166" t="s">
        <v>413</v>
      </c>
      <c r="M43" s="166" t="s">
        <v>413</v>
      </c>
      <c r="N43" s="166" t="s">
        <v>413</v>
      </c>
      <c r="O43" s="166" t="s">
        <v>413</v>
      </c>
      <c r="P43" s="166" t="s">
        <v>413</v>
      </c>
      <c r="Q43" s="166" t="s">
        <v>413</v>
      </c>
      <c r="R43" s="163" t="s">
        <v>413</v>
      </c>
      <c r="S43" s="166" t="s">
        <v>413</v>
      </c>
      <c r="T43" s="166" t="s">
        <v>413</v>
      </c>
      <c r="U43" s="166" t="s">
        <v>413</v>
      </c>
      <c r="V43" s="166" t="s">
        <v>413</v>
      </c>
      <c r="W43" s="166" t="s">
        <v>413</v>
      </c>
      <c r="X43" s="166" t="s">
        <v>413</v>
      </c>
      <c r="Y43" s="163" t="s">
        <v>413</v>
      </c>
      <c r="Z43" s="166" t="s">
        <v>413</v>
      </c>
      <c r="AA43" s="166" t="s">
        <v>413</v>
      </c>
      <c r="AB43" s="166" t="s">
        <v>413</v>
      </c>
      <c r="AC43" s="166" t="s">
        <v>413</v>
      </c>
      <c r="AD43" s="166" t="s">
        <v>413</v>
      </c>
      <c r="AE43" s="166" t="s">
        <v>413</v>
      </c>
      <c r="AF43" s="163" t="s">
        <v>413</v>
      </c>
      <c r="AG43" s="166" t="s">
        <v>413</v>
      </c>
      <c r="AH43" s="166" t="s">
        <v>413</v>
      </c>
      <c r="AI43" s="153" t="s">
        <v>413</v>
      </c>
      <c r="AJ43" s="166" t="s">
        <v>413</v>
      </c>
      <c r="AK43" s="153" t="s">
        <v>413</v>
      </c>
      <c r="AL43" s="153" t="s">
        <v>413</v>
      </c>
      <c r="AM43" s="163" t="s">
        <v>413</v>
      </c>
      <c r="AN43" s="166" t="s">
        <v>413</v>
      </c>
      <c r="AO43" s="166" t="s">
        <v>413</v>
      </c>
      <c r="AP43" s="166" t="s">
        <v>413</v>
      </c>
      <c r="AQ43" s="166" t="s">
        <v>413</v>
      </c>
      <c r="AR43" s="166" t="s">
        <v>413</v>
      </c>
      <c r="AS43" s="166" t="s">
        <v>413</v>
      </c>
      <c r="AT43" s="163" t="s">
        <v>413</v>
      </c>
      <c r="AU43" s="166" t="s">
        <v>413</v>
      </c>
      <c r="AV43" s="166" t="s">
        <v>413</v>
      </c>
      <c r="AW43" s="166" t="s">
        <v>413</v>
      </c>
      <c r="AX43" s="166" t="s">
        <v>413</v>
      </c>
      <c r="AY43" s="166" t="s">
        <v>413</v>
      </c>
      <c r="AZ43" s="166" t="s">
        <v>413</v>
      </c>
      <c r="BA43" s="163" t="s">
        <v>413</v>
      </c>
      <c r="BB43" s="166" t="s">
        <v>413</v>
      </c>
      <c r="BC43" s="166" t="s">
        <v>413</v>
      </c>
      <c r="BD43" s="166" t="s">
        <v>413</v>
      </c>
      <c r="BE43" s="166" t="s">
        <v>413</v>
      </c>
      <c r="BF43" s="166" t="s">
        <v>413</v>
      </c>
      <c r="BG43" s="166" t="s">
        <v>413</v>
      </c>
      <c r="BH43" s="163" t="s">
        <v>413</v>
      </c>
      <c r="BI43" s="166" t="s">
        <v>413</v>
      </c>
      <c r="BJ43" s="166" t="s">
        <v>413</v>
      </c>
      <c r="BK43" s="166" t="s">
        <v>413</v>
      </c>
      <c r="BL43" s="166" t="s">
        <v>413</v>
      </c>
      <c r="BM43" s="166" t="s">
        <v>413</v>
      </c>
      <c r="BN43" s="166" t="s">
        <v>413</v>
      </c>
      <c r="BO43" s="163" t="s">
        <v>413</v>
      </c>
      <c r="BP43" s="166" t="s">
        <v>413</v>
      </c>
      <c r="BQ43" s="166" t="s">
        <v>413</v>
      </c>
      <c r="BR43" s="166" t="s">
        <v>413</v>
      </c>
      <c r="BS43" s="166" t="s">
        <v>413</v>
      </c>
      <c r="BT43" s="166" t="s">
        <v>413</v>
      </c>
      <c r="BU43" s="166" t="s">
        <v>413</v>
      </c>
      <c r="BV43" s="166" t="s">
        <v>413</v>
      </c>
      <c r="BW43" s="166" t="s">
        <v>413</v>
      </c>
      <c r="BX43" s="166" t="s">
        <v>413</v>
      </c>
      <c r="BY43" s="166" t="s">
        <v>413</v>
      </c>
      <c r="BZ43" s="163" t="s">
        <v>413</v>
      </c>
    </row>
    <row r="44" spans="1:78" ht="126">
      <c r="A44" s="102" t="s">
        <v>427</v>
      </c>
      <c r="B44" s="145" t="s">
        <v>424</v>
      </c>
      <c r="C44" s="153" t="s">
        <v>403</v>
      </c>
      <c r="D44" s="163" t="s">
        <v>413</v>
      </c>
      <c r="E44" s="166" t="s">
        <v>413</v>
      </c>
      <c r="F44" s="166" t="s">
        <v>413</v>
      </c>
      <c r="G44" s="153" t="s">
        <v>413</v>
      </c>
      <c r="H44" s="166" t="s">
        <v>413</v>
      </c>
      <c r="I44" s="153" t="s">
        <v>413</v>
      </c>
      <c r="J44" s="153" t="s">
        <v>413</v>
      </c>
      <c r="K44" s="163" t="s">
        <v>413</v>
      </c>
      <c r="L44" s="166" t="s">
        <v>413</v>
      </c>
      <c r="M44" s="166" t="s">
        <v>413</v>
      </c>
      <c r="N44" s="166" t="s">
        <v>413</v>
      </c>
      <c r="O44" s="166" t="s">
        <v>413</v>
      </c>
      <c r="P44" s="166" t="s">
        <v>413</v>
      </c>
      <c r="Q44" s="166" t="s">
        <v>413</v>
      </c>
      <c r="R44" s="163" t="s">
        <v>413</v>
      </c>
      <c r="S44" s="166" t="s">
        <v>413</v>
      </c>
      <c r="T44" s="166" t="s">
        <v>413</v>
      </c>
      <c r="U44" s="166" t="s">
        <v>413</v>
      </c>
      <c r="V44" s="166" t="s">
        <v>413</v>
      </c>
      <c r="W44" s="166" t="s">
        <v>413</v>
      </c>
      <c r="X44" s="166" t="s">
        <v>413</v>
      </c>
      <c r="Y44" s="163" t="s">
        <v>413</v>
      </c>
      <c r="Z44" s="166" t="s">
        <v>413</v>
      </c>
      <c r="AA44" s="166" t="s">
        <v>413</v>
      </c>
      <c r="AB44" s="166" t="s">
        <v>413</v>
      </c>
      <c r="AC44" s="166" t="s">
        <v>413</v>
      </c>
      <c r="AD44" s="166" t="s">
        <v>413</v>
      </c>
      <c r="AE44" s="166" t="s">
        <v>413</v>
      </c>
      <c r="AF44" s="163" t="s">
        <v>413</v>
      </c>
      <c r="AG44" s="166" t="s">
        <v>413</v>
      </c>
      <c r="AH44" s="166" t="s">
        <v>413</v>
      </c>
      <c r="AI44" s="153" t="s">
        <v>413</v>
      </c>
      <c r="AJ44" s="166" t="s">
        <v>413</v>
      </c>
      <c r="AK44" s="153" t="s">
        <v>413</v>
      </c>
      <c r="AL44" s="153" t="s">
        <v>413</v>
      </c>
      <c r="AM44" s="163" t="s">
        <v>413</v>
      </c>
      <c r="AN44" s="166" t="s">
        <v>413</v>
      </c>
      <c r="AO44" s="166" t="s">
        <v>413</v>
      </c>
      <c r="AP44" s="166" t="s">
        <v>413</v>
      </c>
      <c r="AQ44" s="166" t="s">
        <v>413</v>
      </c>
      <c r="AR44" s="166" t="s">
        <v>413</v>
      </c>
      <c r="AS44" s="166" t="s">
        <v>413</v>
      </c>
      <c r="AT44" s="163" t="s">
        <v>413</v>
      </c>
      <c r="AU44" s="166" t="s">
        <v>413</v>
      </c>
      <c r="AV44" s="166" t="s">
        <v>413</v>
      </c>
      <c r="AW44" s="166" t="s">
        <v>413</v>
      </c>
      <c r="AX44" s="166" t="s">
        <v>413</v>
      </c>
      <c r="AY44" s="166" t="s">
        <v>413</v>
      </c>
      <c r="AZ44" s="166" t="s">
        <v>413</v>
      </c>
      <c r="BA44" s="163" t="s">
        <v>413</v>
      </c>
      <c r="BB44" s="166" t="s">
        <v>413</v>
      </c>
      <c r="BC44" s="166" t="s">
        <v>413</v>
      </c>
      <c r="BD44" s="166" t="s">
        <v>413</v>
      </c>
      <c r="BE44" s="166" t="s">
        <v>413</v>
      </c>
      <c r="BF44" s="166" t="s">
        <v>413</v>
      </c>
      <c r="BG44" s="166" t="s">
        <v>413</v>
      </c>
      <c r="BH44" s="163" t="s">
        <v>413</v>
      </c>
      <c r="BI44" s="166" t="s">
        <v>413</v>
      </c>
      <c r="BJ44" s="166" t="s">
        <v>413</v>
      </c>
      <c r="BK44" s="166" t="s">
        <v>413</v>
      </c>
      <c r="BL44" s="166" t="s">
        <v>413</v>
      </c>
      <c r="BM44" s="166" t="s">
        <v>413</v>
      </c>
      <c r="BN44" s="166" t="s">
        <v>413</v>
      </c>
      <c r="BO44" s="163" t="s">
        <v>413</v>
      </c>
      <c r="BP44" s="166" t="s">
        <v>413</v>
      </c>
      <c r="BQ44" s="166" t="s">
        <v>413</v>
      </c>
      <c r="BR44" s="166" t="s">
        <v>413</v>
      </c>
      <c r="BS44" s="166" t="s">
        <v>413</v>
      </c>
      <c r="BT44" s="166" t="s">
        <v>413</v>
      </c>
      <c r="BU44" s="166" t="s">
        <v>413</v>
      </c>
      <c r="BV44" s="166" t="s">
        <v>413</v>
      </c>
      <c r="BW44" s="166" t="s">
        <v>413</v>
      </c>
      <c r="BX44" s="166" t="s">
        <v>413</v>
      </c>
      <c r="BY44" s="166" t="s">
        <v>413</v>
      </c>
      <c r="BZ44" s="163" t="s">
        <v>413</v>
      </c>
    </row>
    <row r="45" spans="1:78" ht="110.25">
      <c r="A45" s="102" t="s">
        <v>427</v>
      </c>
      <c r="B45" s="145" t="s">
        <v>425</v>
      </c>
      <c r="C45" s="153" t="s">
        <v>403</v>
      </c>
      <c r="D45" s="163" t="s">
        <v>413</v>
      </c>
      <c r="E45" s="166" t="s">
        <v>413</v>
      </c>
      <c r="F45" s="166" t="s">
        <v>413</v>
      </c>
      <c r="G45" s="153" t="s">
        <v>413</v>
      </c>
      <c r="H45" s="166" t="s">
        <v>413</v>
      </c>
      <c r="I45" s="153" t="s">
        <v>413</v>
      </c>
      <c r="J45" s="153" t="s">
        <v>413</v>
      </c>
      <c r="K45" s="163" t="s">
        <v>413</v>
      </c>
      <c r="L45" s="166" t="s">
        <v>413</v>
      </c>
      <c r="M45" s="166" t="s">
        <v>413</v>
      </c>
      <c r="N45" s="166" t="s">
        <v>413</v>
      </c>
      <c r="O45" s="166" t="s">
        <v>413</v>
      </c>
      <c r="P45" s="166" t="s">
        <v>413</v>
      </c>
      <c r="Q45" s="166" t="s">
        <v>413</v>
      </c>
      <c r="R45" s="163" t="s">
        <v>413</v>
      </c>
      <c r="S45" s="166" t="s">
        <v>413</v>
      </c>
      <c r="T45" s="166" t="s">
        <v>413</v>
      </c>
      <c r="U45" s="166" t="s">
        <v>413</v>
      </c>
      <c r="V45" s="166" t="s">
        <v>413</v>
      </c>
      <c r="W45" s="166" t="s">
        <v>413</v>
      </c>
      <c r="X45" s="166" t="s">
        <v>413</v>
      </c>
      <c r="Y45" s="163" t="s">
        <v>413</v>
      </c>
      <c r="Z45" s="166" t="s">
        <v>413</v>
      </c>
      <c r="AA45" s="166" t="s">
        <v>413</v>
      </c>
      <c r="AB45" s="166" t="s">
        <v>413</v>
      </c>
      <c r="AC45" s="166" t="s">
        <v>413</v>
      </c>
      <c r="AD45" s="166" t="s">
        <v>413</v>
      </c>
      <c r="AE45" s="166" t="s">
        <v>413</v>
      </c>
      <c r="AF45" s="163" t="s">
        <v>413</v>
      </c>
      <c r="AG45" s="166" t="s">
        <v>413</v>
      </c>
      <c r="AH45" s="166" t="s">
        <v>413</v>
      </c>
      <c r="AI45" s="153" t="s">
        <v>413</v>
      </c>
      <c r="AJ45" s="166" t="s">
        <v>413</v>
      </c>
      <c r="AK45" s="153" t="s">
        <v>413</v>
      </c>
      <c r="AL45" s="153" t="s">
        <v>413</v>
      </c>
      <c r="AM45" s="163" t="s">
        <v>413</v>
      </c>
      <c r="AN45" s="166" t="s">
        <v>413</v>
      </c>
      <c r="AO45" s="166" t="s">
        <v>413</v>
      </c>
      <c r="AP45" s="166" t="s">
        <v>413</v>
      </c>
      <c r="AQ45" s="166" t="s">
        <v>413</v>
      </c>
      <c r="AR45" s="166" t="s">
        <v>413</v>
      </c>
      <c r="AS45" s="166" t="s">
        <v>413</v>
      </c>
      <c r="AT45" s="163" t="s">
        <v>413</v>
      </c>
      <c r="AU45" s="166" t="s">
        <v>413</v>
      </c>
      <c r="AV45" s="166" t="s">
        <v>413</v>
      </c>
      <c r="AW45" s="166" t="s">
        <v>413</v>
      </c>
      <c r="AX45" s="166" t="s">
        <v>413</v>
      </c>
      <c r="AY45" s="166" t="s">
        <v>413</v>
      </c>
      <c r="AZ45" s="166" t="s">
        <v>413</v>
      </c>
      <c r="BA45" s="163" t="s">
        <v>413</v>
      </c>
      <c r="BB45" s="166" t="s">
        <v>413</v>
      </c>
      <c r="BC45" s="166" t="s">
        <v>413</v>
      </c>
      <c r="BD45" s="166" t="s">
        <v>413</v>
      </c>
      <c r="BE45" s="166" t="s">
        <v>413</v>
      </c>
      <c r="BF45" s="166" t="s">
        <v>413</v>
      </c>
      <c r="BG45" s="166" t="s">
        <v>413</v>
      </c>
      <c r="BH45" s="163" t="s">
        <v>413</v>
      </c>
      <c r="BI45" s="166" t="s">
        <v>413</v>
      </c>
      <c r="BJ45" s="166" t="s">
        <v>413</v>
      </c>
      <c r="BK45" s="166" t="s">
        <v>413</v>
      </c>
      <c r="BL45" s="166" t="s">
        <v>413</v>
      </c>
      <c r="BM45" s="166" t="s">
        <v>413</v>
      </c>
      <c r="BN45" s="166" t="s">
        <v>413</v>
      </c>
      <c r="BO45" s="163" t="s">
        <v>413</v>
      </c>
      <c r="BP45" s="166" t="s">
        <v>413</v>
      </c>
      <c r="BQ45" s="166" t="s">
        <v>413</v>
      </c>
      <c r="BR45" s="166" t="s">
        <v>413</v>
      </c>
      <c r="BS45" s="166" t="s">
        <v>413</v>
      </c>
      <c r="BT45" s="166" t="s">
        <v>413</v>
      </c>
      <c r="BU45" s="166" t="s">
        <v>413</v>
      </c>
      <c r="BV45" s="166" t="s">
        <v>413</v>
      </c>
      <c r="BW45" s="166" t="s">
        <v>413</v>
      </c>
      <c r="BX45" s="166" t="s">
        <v>413</v>
      </c>
      <c r="BY45" s="166" t="s">
        <v>413</v>
      </c>
      <c r="BZ45" s="163" t="s">
        <v>413</v>
      </c>
    </row>
    <row r="46" spans="1:78" ht="110.25">
      <c r="A46" s="102" t="s">
        <v>427</v>
      </c>
      <c r="B46" s="145" t="s">
        <v>428</v>
      </c>
      <c r="C46" s="153" t="s">
        <v>403</v>
      </c>
      <c r="D46" s="163" t="s">
        <v>413</v>
      </c>
      <c r="E46" s="166" t="s">
        <v>413</v>
      </c>
      <c r="F46" s="166" t="s">
        <v>413</v>
      </c>
      <c r="G46" s="153" t="s">
        <v>413</v>
      </c>
      <c r="H46" s="166" t="s">
        <v>413</v>
      </c>
      <c r="I46" s="153" t="s">
        <v>413</v>
      </c>
      <c r="J46" s="153" t="s">
        <v>413</v>
      </c>
      <c r="K46" s="163" t="s">
        <v>413</v>
      </c>
      <c r="L46" s="166" t="s">
        <v>413</v>
      </c>
      <c r="M46" s="166" t="s">
        <v>413</v>
      </c>
      <c r="N46" s="166" t="s">
        <v>413</v>
      </c>
      <c r="O46" s="166" t="s">
        <v>413</v>
      </c>
      <c r="P46" s="166" t="s">
        <v>413</v>
      </c>
      <c r="Q46" s="166" t="s">
        <v>413</v>
      </c>
      <c r="R46" s="163" t="s">
        <v>413</v>
      </c>
      <c r="S46" s="166" t="s">
        <v>413</v>
      </c>
      <c r="T46" s="166" t="s">
        <v>413</v>
      </c>
      <c r="U46" s="166" t="s">
        <v>413</v>
      </c>
      <c r="V46" s="166" t="s">
        <v>413</v>
      </c>
      <c r="W46" s="166" t="s">
        <v>413</v>
      </c>
      <c r="X46" s="166" t="s">
        <v>413</v>
      </c>
      <c r="Y46" s="163" t="s">
        <v>413</v>
      </c>
      <c r="Z46" s="166" t="s">
        <v>413</v>
      </c>
      <c r="AA46" s="166" t="s">
        <v>413</v>
      </c>
      <c r="AB46" s="166" t="s">
        <v>413</v>
      </c>
      <c r="AC46" s="166" t="s">
        <v>413</v>
      </c>
      <c r="AD46" s="166" t="s">
        <v>413</v>
      </c>
      <c r="AE46" s="166" t="s">
        <v>413</v>
      </c>
      <c r="AF46" s="163" t="s">
        <v>413</v>
      </c>
      <c r="AG46" s="166" t="s">
        <v>413</v>
      </c>
      <c r="AH46" s="166" t="s">
        <v>413</v>
      </c>
      <c r="AI46" s="153" t="s">
        <v>413</v>
      </c>
      <c r="AJ46" s="166" t="s">
        <v>413</v>
      </c>
      <c r="AK46" s="153" t="s">
        <v>413</v>
      </c>
      <c r="AL46" s="153" t="s">
        <v>413</v>
      </c>
      <c r="AM46" s="163" t="s">
        <v>413</v>
      </c>
      <c r="AN46" s="166" t="s">
        <v>413</v>
      </c>
      <c r="AO46" s="166" t="s">
        <v>413</v>
      </c>
      <c r="AP46" s="166" t="s">
        <v>413</v>
      </c>
      <c r="AQ46" s="166" t="s">
        <v>413</v>
      </c>
      <c r="AR46" s="166" t="s">
        <v>413</v>
      </c>
      <c r="AS46" s="166" t="s">
        <v>413</v>
      </c>
      <c r="AT46" s="163" t="s">
        <v>413</v>
      </c>
      <c r="AU46" s="166" t="s">
        <v>413</v>
      </c>
      <c r="AV46" s="166" t="s">
        <v>413</v>
      </c>
      <c r="AW46" s="166" t="s">
        <v>413</v>
      </c>
      <c r="AX46" s="166" t="s">
        <v>413</v>
      </c>
      <c r="AY46" s="166" t="s">
        <v>413</v>
      </c>
      <c r="AZ46" s="166" t="s">
        <v>413</v>
      </c>
      <c r="BA46" s="163" t="s">
        <v>413</v>
      </c>
      <c r="BB46" s="166" t="s">
        <v>413</v>
      </c>
      <c r="BC46" s="166" t="s">
        <v>413</v>
      </c>
      <c r="BD46" s="166" t="s">
        <v>413</v>
      </c>
      <c r="BE46" s="166" t="s">
        <v>413</v>
      </c>
      <c r="BF46" s="166" t="s">
        <v>413</v>
      </c>
      <c r="BG46" s="166" t="s">
        <v>413</v>
      </c>
      <c r="BH46" s="163" t="s">
        <v>413</v>
      </c>
      <c r="BI46" s="166" t="s">
        <v>413</v>
      </c>
      <c r="BJ46" s="166" t="s">
        <v>413</v>
      </c>
      <c r="BK46" s="166" t="s">
        <v>413</v>
      </c>
      <c r="BL46" s="166" t="s">
        <v>413</v>
      </c>
      <c r="BM46" s="166" t="s">
        <v>413</v>
      </c>
      <c r="BN46" s="166" t="s">
        <v>413</v>
      </c>
      <c r="BO46" s="163" t="s">
        <v>413</v>
      </c>
      <c r="BP46" s="166" t="s">
        <v>413</v>
      </c>
      <c r="BQ46" s="166" t="s">
        <v>413</v>
      </c>
      <c r="BR46" s="166" t="s">
        <v>413</v>
      </c>
      <c r="BS46" s="166" t="s">
        <v>413</v>
      </c>
      <c r="BT46" s="166" t="s">
        <v>413</v>
      </c>
      <c r="BU46" s="166" t="s">
        <v>413</v>
      </c>
      <c r="BV46" s="166" t="s">
        <v>413</v>
      </c>
      <c r="BW46" s="166" t="s">
        <v>413</v>
      </c>
      <c r="BX46" s="166" t="s">
        <v>413</v>
      </c>
      <c r="BY46" s="166" t="s">
        <v>413</v>
      </c>
      <c r="BZ46" s="163" t="s">
        <v>413</v>
      </c>
    </row>
    <row r="47" spans="1:78" ht="94.5">
      <c r="A47" s="160" t="s">
        <v>249</v>
      </c>
      <c r="B47" s="161" t="s">
        <v>250</v>
      </c>
      <c r="C47" s="162" t="s">
        <v>403</v>
      </c>
      <c r="D47" s="164" t="s">
        <v>413</v>
      </c>
      <c r="E47" s="170" t="s">
        <v>413</v>
      </c>
      <c r="F47" s="170" t="s">
        <v>413</v>
      </c>
      <c r="G47" s="162" t="s">
        <v>413</v>
      </c>
      <c r="H47" s="170" t="s">
        <v>413</v>
      </c>
      <c r="I47" s="162" t="s">
        <v>413</v>
      </c>
      <c r="J47" s="162" t="s">
        <v>413</v>
      </c>
      <c r="K47" s="164" t="s">
        <v>413</v>
      </c>
      <c r="L47" s="170" t="s">
        <v>413</v>
      </c>
      <c r="M47" s="170" t="s">
        <v>413</v>
      </c>
      <c r="N47" s="170" t="s">
        <v>413</v>
      </c>
      <c r="O47" s="170" t="s">
        <v>413</v>
      </c>
      <c r="P47" s="170" t="s">
        <v>413</v>
      </c>
      <c r="Q47" s="170" t="s">
        <v>413</v>
      </c>
      <c r="R47" s="164" t="s">
        <v>413</v>
      </c>
      <c r="S47" s="170" t="s">
        <v>413</v>
      </c>
      <c r="T47" s="170" t="s">
        <v>413</v>
      </c>
      <c r="U47" s="170" t="s">
        <v>413</v>
      </c>
      <c r="V47" s="170" t="s">
        <v>413</v>
      </c>
      <c r="W47" s="170" t="s">
        <v>413</v>
      </c>
      <c r="X47" s="170" t="s">
        <v>413</v>
      </c>
      <c r="Y47" s="164" t="s">
        <v>413</v>
      </c>
      <c r="Z47" s="170" t="s">
        <v>413</v>
      </c>
      <c r="AA47" s="170" t="s">
        <v>413</v>
      </c>
      <c r="AB47" s="170" t="s">
        <v>413</v>
      </c>
      <c r="AC47" s="170" t="s">
        <v>413</v>
      </c>
      <c r="AD47" s="170" t="s">
        <v>413</v>
      </c>
      <c r="AE47" s="170" t="s">
        <v>413</v>
      </c>
      <c r="AF47" s="164" t="s">
        <v>413</v>
      </c>
      <c r="AG47" s="170" t="s">
        <v>413</v>
      </c>
      <c r="AH47" s="170" t="s">
        <v>413</v>
      </c>
      <c r="AI47" s="162" t="s">
        <v>413</v>
      </c>
      <c r="AJ47" s="170" t="s">
        <v>413</v>
      </c>
      <c r="AK47" s="162" t="s">
        <v>413</v>
      </c>
      <c r="AL47" s="162" t="s">
        <v>413</v>
      </c>
      <c r="AM47" s="164" t="s">
        <v>413</v>
      </c>
      <c r="AN47" s="170" t="s">
        <v>413</v>
      </c>
      <c r="AO47" s="170" t="s">
        <v>413</v>
      </c>
      <c r="AP47" s="170" t="s">
        <v>413</v>
      </c>
      <c r="AQ47" s="170" t="s">
        <v>413</v>
      </c>
      <c r="AR47" s="170" t="s">
        <v>413</v>
      </c>
      <c r="AS47" s="170" t="s">
        <v>413</v>
      </c>
      <c r="AT47" s="164" t="s">
        <v>413</v>
      </c>
      <c r="AU47" s="170" t="s">
        <v>413</v>
      </c>
      <c r="AV47" s="170" t="s">
        <v>413</v>
      </c>
      <c r="AW47" s="170" t="s">
        <v>413</v>
      </c>
      <c r="AX47" s="170" t="s">
        <v>413</v>
      </c>
      <c r="AY47" s="170" t="s">
        <v>413</v>
      </c>
      <c r="AZ47" s="170" t="s">
        <v>413</v>
      </c>
      <c r="BA47" s="164" t="s">
        <v>413</v>
      </c>
      <c r="BB47" s="170" t="s">
        <v>413</v>
      </c>
      <c r="BC47" s="170" t="s">
        <v>413</v>
      </c>
      <c r="BD47" s="170" t="s">
        <v>413</v>
      </c>
      <c r="BE47" s="170" t="s">
        <v>413</v>
      </c>
      <c r="BF47" s="170" t="s">
        <v>413</v>
      </c>
      <c r="BG47" s="170" t="s">
        <v>413</v>
      </c>
      <c r="BH47" s="164" t="s">
        <v>413</v>
      </c>
      <c r="BI47" s="170" t="s">
        <v>413</v>
      </c>
      <c r="BJ47" s="170" t="s">
        <v>413</v>
      </c>
      <c r="BK47" s="170" t="s">
        <v>413</v>
      </c>
      <c r="BL47" s="170" t="s">
        <v>413</v>
      </c>
      <c r="BM47" s="170" t="s">
        <v>413</v>
      </c>
      <c r="BN47" s="170" t="s">
        <v>413</v>
      </c>
      <c r="BO47" s="164" t="s">
        <v>413</v>
      </c>
      <c r="BP47" s="170" t="s">
        <v>413</v>
      </c>
      <c r="BQ47" s="170" t="s">
        <v>413</v>
      </c>
      <c r="BR47" s="170" t="s">
        <v>413</v>
      </c>
      <c r="BS47" s="170" t="s">
        <v>413</v>
      </c>
      <c r="BT47" s="170" t="s">
        <v>413</v>
      </c>
      <c r="BU47" s="170" t="s">
        <v>413</v>
      </c>
      <c r="BV47" s="170" t="s">
        <v>413</v>
      </c>
      <c r="BW47" s="170" t="s">
        <v>413</v>
      </c>
      <c r="BX47" s="170" t="s">
        <v>413</v>
      </c>
      <c r="BY47" s="170" t="s">
        <v>413</v>
      </c>
      <c r="BZ47" s="164" t="s">
        <v>413</v>
      </c>
    </row>
    <row r="48" spans="1:78" ht="78.75">
      <c r="A48" s="102" t="s">
        <v>251</v>
      </c>
      <c r="B48" s="145" t="s">
        <v>252</v>
      </c>
      <c r="C48" s="153" t="s">
        <v>403</v>
      </c>
      <c r="D48" s="163" t="s">
        <v>413</v>
      </c>
      <c r="E48" s="166" t="s">
        <v>413</v>
      </c>
      <c r="F48" s="166" t="s">
        <v>413</v>
      </c>
      <c r="G48" s="153" t="s">
        <v>413</v>
      </c>
      <c r="H48" s="166" t="s">
        <v>413</v>
      </c>
      <c r="I48" s="153" t="s">
        <v>413</v>
      </c>
      <c r="J48" s="153" t="s">
        <v>413</v>
      </c>
      <c r="K48" s="163" t="s">
        <v>413</v>
      </c>
      <c r="L48" s="166" t="s">
        <v>413</v>
      </c>
      <c r="M48" s="166" t="s">
        <v>413</v>
      </c>
      <c r="N48" s="166" t="s">
        <v>413</v>
      </c>
      <c r="O48" s="166" t="s">
        <v>413</v>
      </c>
      <c r="P48" s="166" t="s">
        <v>413</v>
      </c>
      <c r="Q48" s="166" t="s">
        <v>413</v>
      </c>
      <c r="R48" s="163" t="s">
        <v>413</v>
      </c>
      <c r="S48" s="166" t="s">
        <v>413</v>
      </c>
      <c r="T48" s="166" t="s">
        <v>413</v>
      </c>
      <c r="U48" s="166" t="s">
        <v>413</v>
      </c>
      <c r="V48" s="166" t="s">
        <v>413</v>
      </c>
      <c r="W48" s="166" t="s">
        <v>413</v>
      </c>
      <c r="X48" s="166" t="s">
        <v>413</v>
      </c>
      <c r="Y48" s="163" t="s">
        <v>413</v>
      </c>
      <c r="Z48" s="166" t="s">
        <v>413</v>
      </c>
      <c r="AA48" s="166" t="s">
        <v>413</v>
      </c>
      <c r="AB48" s="166" t="s">
        <v>413</v>
      </c>
      <c r="AC48" s="166" t="s">
        <v>413</v>
      </c>
      <c r="AD48" s="166" t="s">
        <v>413</v>
      </c>
      <c r="AE48" s="166" t="s">
        <v>413</v>
      </c>
      <c r="AF48" s="163" t="s">
        <v>413</v>
      </c>
      <c r="AG48" s="166" t="s">
        <v>413</v>
      </c>
      <c r="AH48" s="166" t="s">
        <v>413</v>
      </c>
      <c r="AI48" s="153" t="s">
        <v>413</v>
      </c>
      <c r="AJ48" s="166" t="s">
        <v>413</v>
      </c>
      <c r="AK48" s="153" t="s">
        <v>413</v>
      </c>
      <c r="AL48" s="153" t="s">
        <v>413</v>
      </c>
      <c r="AM48" s="163" t="s">
        <v>413</v>
      </c>
      <c r="AN48" s="166" t="s">
        <v>413</v>
      </c>
      <c r="AO48" s="166" t="s">
        <v>413</v>
      </c>
      <c r="AP48" s="166" t="s">
        <v>413</v>
      </c>
      <c r="AQ48" s="166" t="s">
        <v>413</v>
      </c>
      <c r="AR48" s="166" t="s">
        <v>413</v>
      </c>
      <c r="AS48" s="166" t="s">
        <v>413</v>
      </c>
      <c r="AT48" s="163" t="s">
        <v>413</v>
      </c>
      <c r="AU48" s="166" t="s">
        <v>413</v>
      </c>
      <c r="AV48" s="166" t="s">
        <v>413</v>
      </c>
      <c r="AW48" s="166" t="s">
        <v>413</v>
      </c>
      <c r="AX48" s="166" t="s">
        <v>413</v>
      </c>
      <c r="AY48" s="166" t="s">
        <v>413</v>
      </c>
      <c r="AZ48" s="166" t="s">
        <v>413</v>
      </c>
      <c r="BA48" s="163" t="s">
        <v>413</v>
      </c>
      <c r="BB48" s="166" t="s">
        <v>413</v>
      </c>
      <c r="BC48" s="166" t="s">
        <v>413</v>
      </c>
      <c r="BD48" s="166" t="s">
        <v>413</v>
      </c>
      <c r="BE48" s="166" t="s">
        <v>413</v>
      </c>
      <c r="BF48" s="166" t="s">
        <v>413</v>
      </c>
      <c r="BG48" s="166" t="s">
        <v>413</v>
      </c>
      <c r="BH48" s="163" t="s">
        <v>413</v>
      </c>
      <c r="BI48" s="166" t="s">
        <v>413</v>
      </c>
      <c r="BJ48" s="166" t="s">
        <v>413</v>
      </c>
      <c r="BK48" s="166" t="s">
        <v>413</v>
      </c>
      <c r="BL48" s="166" t="s">
        <v>413</v>
      </c>
      <c r="BM48" s="166" t="s">
        <v>413</v>
      </c>
      <c r="BN48" s="166" t="s">
        <v>413</v>
      </c>
      <c r="BO48" s="163" t="s">
        <v>413</v>
      </c>
      <c r="BP48" s="166" t="s">
        <v>413</v>
      </c>
      <c r="BQ48" s="166" t="s">
        <v>413</v>
      </c>
      <c r="BR48" s="166" t="s">
        <v>413</v>
      </c>
      <c r="BS48" s="166" t="s">
        <v>413</v>
      </c>
      <c r="BT48" s="166" t="s">
        <v>413</v>
      </c>
      <c r="BU48" s="166" t="s">
        <v>413</v>
      </c>
      <c r="BV48" s="166" t="s">
        <v>413</v>
      </c>
      <c r="BW48" s="166" t="s">
        <v>413</v>
      </c>
      <c r="BX48" s="166" t="s">
        <v>413</v>
      </c>
      <c r="BY48" s="166" t="s">
        <v>413</v>
      </c>
      <c r="BZ48" s="163" t="s">
        <v>413</v>
      </c>
    </row>
    <row r="49" spans="1:78" ht="78.75">
      <c r="A49" s="102" t="s">
        <v>253</v>
      </c>
      <c r="B49" s="145" t="s">
        <v>254</v>
      </c>
      <c r="C49" s="153" t="s">
        <v>403</v>
      </c>
      <c r="D49" s="163" t="s">
        <v>413</v>
      </c>
      <c r="E49" s="166" t="s">
        <v>413</v>
      </c>
      <c r="F49" s="166" t="s">
        <v>413</v>
      </c>
      <c r="G49" s="153" t="s">
        <v>413</v>
      </c>
      <c r="H49" s="166" t="s">
        <v>413</v>
      </c>
      <c r="I49" s="153" t="s">
        <v>413</v>
      </c>
      <c r="J49" s="153" t="s">
        <v>413</v>
      </c>
      <c r="K49" s="163" t="s">
        <v>413</v>
      </c>
      <c r="L49" s="166" t="s">
        <v>413</v>
      </c>
      <c r="M49" s="166" t="s">
        <v>413</v>
      </c>
      <c r="N49" s="166" t="s">
        <v>413</v>
      </c>
      <c r="O49" s="166" t="s">
        <v>413</v>
      </c>
      <c r="P49" s="166" t="s">
        <v>413</v>
      </c>
      <c r="Q49" s="166" t="s">
        <v>413</v>
      </c>
      <c r="R49" s="163" t="s">
        <v>413</v>
      </c>
      <c r="S49" s="166" t="s">
        <v>413</v>
      </c>
      <c r="T49" s="166" t="s">
        <v>413</v>
      </c>
      <c r="U49" s="166" t="s">
        <v>413</v>
      </c>
      <c r="V49" s="166" t="s">
        <v>413</v>
      </c>
      <c r="W49" s="166" t="s">
        <v>413</v>
      </c>
      <c r="X49" s="166" t="s">
        <v>413</v>
      </c>
      <c r="Y49" s="163" t="s">
        <v>413</v>
      </c>
      <c r="Z49" s="166" t="s">
        <v>413</v>
      </c>
      <c r="AA49" s="166" t="s">
        <v>413</v>
      </c>
      <c r="AB49" s="166" t="s">
        <v>413</v>
      </c>
      <c r="AC49" s="166" t="s">
        <v>413</v>
      </c>
      <c r="AD49" s="166" t="s">
        <v>413</v>
      </c>
      <c r="AE49" s="166" t="s">
        <v>413</v>
      </c>
      <c r="AF49" s="163" t="s">
        <v>413</v>
      </c>
      <c r="AG49" s="166" t="s">
        <v>413</v>
      </c>
      <c r="AH49" s="166" t="s">
        <v>413</v>
      </c>
      <c r="AI49" s="153" t="s">
        <v>413</v>
      </c>
      <c r="AJ49" s="166" t="s">
        <v>413</v>
      </c>
      <c r="AK49" s="153" t="s">
        <v>413</v>
      </c>
      <c r="AL49" s="153" t="s">
        <v>413</v>
      </c>
      <c r="AM49" s="163" t="s">
        <v>413</v>
      </c>
      <c r="AN49" s="166" t="s">
        <v>413</v>
      </c>
      <c r="AO49" s="166" t="s">
        <v>413</v>
      </c>
      <c r="AP49" s="166" t="s">
        <v>413</v>
      </c>
      <c r="AQ49" s="166" t="s">
        <v>413</v>
      </c>
      <c r="AR49" s="166" t="s">
        <v>413</v>
      </c>
      <c r="AS49" s="166" t="s">
        <v>413</v>
      </c>
      <c r="AT49" s="163" t="s">
        <v>413</v>
      </c>
      <c r="AU49" s="166" t="s">
        <v>413</v>
      </c>
      <c r="AV49" s="166" t="s">
        <v>413</v>
      </c>
      <c r="AW49" s="166" t="s">
        <v>413</v>
      </c>
      <c r="AX49" s="166" t="s">
        <v>413</v>
      </c>
      <c r="AY49" s="166" t="s">
        <v>413</v>
      </c>
      <c r="AZ49" s="166" t="s">
        <v>413</v>
      </c>
      <c r="BA49" s="163" t="s">
        <v>413</v>
      </c>
      <c r="BB49" s="166" t="s">
        <v>413</v>
      </c>
      <c r="BC49" s="166" t="s">
        <v>413</v>
      </c>
      <c r="BD49" s="166" t="s">
        <v>413</v>
      </c>
      <c r="BE49" s="166" t="s">
        <v>413</v>
      </c>
      <c r="BF49" s="166" t="s">
        <v>413</v>
      </c>
      <c r="BG49" s="166" t="s">
        <v>413</v>
      </c>
      <c r="BH49" s="163" t="s">
        <v>413</v>
      </c>
      <c r="BI49" s="166" t="s">
        <v>413</v>
      </c>
      <c r="BJ49" s="166" t="s">
        <v>413</v>
      </c>
      <c r="BK49" s="166" t="s">
        <v>413</v>
      </c>
      <c r="BL49" s="166" t="s">
        <v>413</v>
      </c>
      <c r="BM49" s="166" t="s">
        <v>413</v>
      </c>
      <c r="BN49" s="166" t="s">
        <v>413</v>
      </c>
      <c r="BO49" s="163" t="s">
        <v>413</v>
      </c>
      <c r="BP49" s="166" t="s">
        <v>413</v>
      </c>
      <c r="BQ49" s="166" t="s">
        <v>413</v>
      </c>
      <c r="BR49" s="166" t="s">
        <v>413</v>
      </c>
      <c r="BS49" s="166" t="s">
        <v>413</v>
      </c>
      <c r="BT49" s="166" t="s">
        <v>413</v>
      </c>
      <c r="BU49" s="166" t="s">
        <v>413</v>
      </c>
      <c r="BV49" s="166" t="s">
        <v>413</v>
      </c>
      <c r="BW49" s="166" t="s">
        <v>413</v>
      </c>
      <c r="BX49" s="166" t="s">
        <v>413</v>
      </c>
      <c r="BY49" s="166" t="s">
        <v>413</v>
      </c>
      <c r="BZ49" s="163" t="s">
        <v>413</v>
      </c>
    </row>
    <row r="50" spans="1:78" ht="47.25">
      <c r="A50" s="157" t="s">
        <v>255</v>
      </c>
      <c r="B50" s="158" t="s">
        <v>256</v>
      </c>
      <c r="C50" s="159" t="s">
        <v>403</v>
      </c>
      <c r="D50" s="159" t="s">
        <v>413</v>
      </c>
      <c r="E50" s="169">
        <f>E51+E54</f>
        <v>0</v>
      </c>
      <c r="F50" s="169">
        <f>F51+F54</f>
        <v>0</v>
      </c>
      <c r="G50" s="159" t="s">
        <v>413</v>
      </c>
      <c r="H50" s="169">
        <f>H51+H54</f>
        <v>0</v>
      </c>
      <c r="I50" s="159" t="s">
        <v>413</v>
      </c>
      <c r="J50" s="159" t="s">
        <v>413</v>
      </c>
      <c r="K50" s="159" t="s">
        <v>413</v>
      </c>
      <c r="L50" s="169">
        <f t="shared" ref="L50:Q50" si="26">L51+L54</f>
        <v>0</v>
      </c>
      <c r="M50" s="169">
        <f t="shared" si="26"/>
        <v>0</v>
      </c>
      <c r="N50" s="169">
        <f t="shared" si="26"/>
        <v>0</v>
      </c>
      <c r="O50" s="169">
        <f t="shared" si="26"/>
        <v>0</v>
      </c>
      <c r="P50" s="169">
        <f t="shared" si="26"/>
        <v>0</v>
      </c>
      <c r="Q50" s="169">
        <f t="shared" si="26"/>
        <v>0</v>
      </c>
      <c r="R50" s="159" t="s">
        <v>413</v>
      </c>
      <c r="S50" s="169">
        <f t="shared" ref="S50:X50" si="27">S51+S54</f>
        <v>0</v>
      </c>
      <c r="T50" s="169">
        <f t="shared" si="27"/>
        <v>0</v>
      </c>
      <c r="U50" s="169">
        <f t="shared" si="27"/>
        <v>0</v>
      </c>
      <c r="V50" s="169">
        <f t="shared" si="27"/>
        <v>0</v>
      </c>
      <c r="W50" s="169">
        <f t="shared" si="27"/>
        <v>0</v>
      </c>
      <c r="X50" s="169">
        <f t="shared" si="27"/>
        <v>0</v>
      </c>
      <c r="Y50" s="159" t="s">
        <v>413</v>
      </c>
      <c r="Z50" s="169">
        <f t="shared" ref="Z50:AE50" si="28">Z51+Z54</f>
        <v>0</v>
      </c>
      <c r="AA50" s="169">
        <f t="shared" si="28"/>
        <v>0</v>
      </c>
      <c r="AB50" s="169">
        <f t="shared" si="28"/>
        <v>0</v>
      </c>
      <c r="AC50" s="169">
        <f t="shared" si="28"/>
        <v>0</v>
      </c>
      <c r="AD50" s="169">
        <f t="shared" si="28"/>
        <v>0</v>
      </c>
      <c r="AE50" s="169">
        <f t="shared" si="28"/>
        <v>0</v>
      </c>
      <c r="AF50" s="159" t="s">
        <v>413</v>
      </c>
      <c r="AG50" s="169">
        <f>AG51+AG54</f>
        <v>0</v>
      </c>
      <c r="AH50" s="169">
        <f>AH51+AH54</f>
        <v>0</v>
      </c>
      <c r="AI50" s="159" t="s">
        <v>413</v>
      </c>
      <c r="AJ50" s="169">
        <f>AJ51+AJ54</f>
        <v>0</v>
      </c>
      <c r="AK50" s="159" t="s">
        <v>413</v>
      </c>
      <c r="AL50" s="159" t="s">
        <v>413</v>
      </c>
      <c r="AM50" s="159" t="s">
        <v>413</v>
      </c>
      <c r="AN50" s="169">
        <f t="shared" ref="AN50:AS50" si="29">AN51+AN54</f>
        <v>0</v>
      </c>
      <c r="AO50" s="169">
        <f t="shared" si="29"/>
        <v>0</v>
      </c>
      <c r="AP50" s="169">
        <f t="shared" si="29"/>
        <v>0</v>
      </c>
      <c r="AQ50" s="169">
        <f t="shared" si="29"/>
        <v>0</v>
      </c>
      <c r="AR50" s="169">
        <f t="shared" si="29"/>
        <v>0</v>
      </c>
      <c r="AS50" s="169">
        <f t="shared" si="29"/>
        <v>0</v>
      </c>
      <c r="AT50" s="159" t="s">
        <v>413</v>
      </c>
      <c r="AU50" s="169">
        <f t="shared" ref="AU50:AZ50" si="30">AU51+AU54</f>
        <v>0</v>
      </c>
      <c r="AV50" s="169">
        <f t="shared" si="30"/>
        <v>0</v>
      </c>
      <c r="AW50" s="169">
        <f t="shared" si="30"/>
        <v>0</v>
      </c>
      <c r="AX50" s="169">
        <f t="shared" si="30"/>
        <v>0</v>
      </c>
      <c r="AY50" s="169">
        <f t="shared" si="30"/>
        <v>0</v>
      </c>
      <c r="AZ50" s="169">
        <f t="shared" si="30"/>
        <v>0</v>
      </c>
      <c r="BA50" s="159" t="s">
        <v>413</v>
      </c>
      <c r="BB50" s="169">
        <f t="shared" ref="BB50:BG50" si="31">BB51+BB54</f>
        <v>0</v>
      </c>
      <c r="BC50" s="169">
        <f t="shared" si="31"/>
        <v>0</v>
      </c>
      <c r="BD50" s="169">
        <f t="shared" si="31"/>
        <v>0</v>
      </c>
      <c r="BE50" s="169">
        <f t="shared" si="31"/>
        <v>0</v>
      </c>
      <c r="BF50" s="169">
        <f t="shared" si="31"/>
        <v>0</v>
      </c>
      <c r="BG50" s="169">
        <f t="shared" si="31"/>
        <v>0</v>
      </c>
      <c r="BH50" s="159" t="s">
        <v>413</v>
      </c>
      <c r="BI50" s="169">
        <f t="shared" ref="BI50:BN50" si="32">BI51+BI54</f>
        <v>0</v>
      </c>
      <c r="BJ50" s="169">
        <f t="shared" si="32"/>
        <v>0</v>
      </c>
      <c r="BK50" s="169">
        <f t="shared" si="32"/>
        <v>0</v>
      </c>
      <c r="BL50" s="169">
        <f t="shared" si="32"/>
        <v>0</v>
      </c>
      <c r="BM50" s="169">
        <f t="shared" si="32"/>
        <v>0</v>
      </c>
      <c r="BN50" s="169">
        <f t="shared" si="32"/>
        <v>0</v>
      </c>
      <c r="BO50" s="159" t="s">
        <v>413</v>
      </c>
      <c r="BP50" s="169">
        <f t="shared" ref="BP50:BY50" si="33">BP51+BP54</f>
        <v>0</v>
      </c>
      <c r="BQ50" s="169">
        <f t="shared" si="33"/>
        <v>0</v>
      </c>
      <c r="BR50" s="169">
        <f t="shared" si="33"/>
        <v>0</v>
      </c>
      <c r="BS50" s="169">
        <f t="shared" si="33"/>
        <v>0</v>
      </c>
      <c r="BT50" s="169">
        <f t="shared" si="33"/>
        <v>0</v>
      </c>
      <c r="BU50" s="169">
        <f t="shared" si="33"/>
        <v>0</v>
      </c>
      <c r="BV50" s="169">
        <f t="shared" si="33"/>
        <v>0</v>
      </c>
      <c r="BW50" s="169">
        <f t="shared" si="33"/>
        <v>0</v>
      </c>
      <c r="BX50" s="169">
        <f t="shared" si="33"/>
        <v>0</v>
      </c>
      <c r="BY50" s="169">
        <f t="shared" si="33"/>
        <v>0</v>
      </c>
      <c r="BZ50" s="159" t="s">
        <v>413</v>
      </c>
    </row>
    <row r="51" spans="1:78" ht="78.75">
      <c r="A51" s="160" t="s">
        <v>257</v>
      </c>
      <c r="B51" s="161" t="s">
        <v>258</v>
      </c>
      <c r="C51" s="162" t="s">
        <v>403</v>
      </c>
      <c r="D51" s="164" t="s">
        <v>413</v>
      </c>
      <c r="E51" s="170">
        <f t="shared" ref="E51:F51" si="34">E52</f>
        <v>0</v>
      </c>
      <c r="F51" s="170">
        <f t="shared" si="34"/>
        <v>0</v>
      </c>
      <c r="G51" s="162" t="s">
        <v>413</v>
      </c>
      <c r="H51" s="170">
        <f t="shared" ref="H51" si="35">H52</f>
        <v>0</v>
      </c>
      <c r="I51" s="162" t="s">
        <v>413</v>
      </c>
      <c r="J51" s="162" t="s">
        <v>413</v>
      </c>
      <c r="K51" s="164" t="s">
        <v>413</v>
      </c>
      <c r="L51" s="170">
        <f t="shared" ref="L51:AE51" si="36">L52</f>
        <v>0</v>
      </c>
      <c r="M51" s="170">
        <f t="shared" si="36"/>
        <v>0</v>
      </c>
      <c r="N51" s="170">
        <f t="shared" si="36"/>
        <v>0</v>
      </c>
      <c r="O51" s="170">
        <f t="shared" si="36"/>
        <v>0</v>
      </c>
      <c r="P51" s="170">
        <f t="shared" si="36"/>
        <v>0</v>
      </c>
      <c r="Q51" s="170">
        <f t="shared" si="36"/>
        <v>0</v>
      </c>
      <c r="R51" s="164" t="s">
        <v>413</v>
      </c>
      <c r="S51" s="170">
        <f t="shared" si="36"/>
        <v>0</v>
      </c>
      <c r="T51" s="170">
        <f t="shared" si="36"/>
        <v>0</v>
      </c>
      <c r="U51" s="170">
        <f t="shared" si="36"/>
        <v>0</v>
      </c>
      <c r="V51" s="170">
        <f t="shared" si="36"/>
        <v>0</v>
      </c>
      <c r="W51" s="170">
        <f t="shared" si="36"/>
        <v>0</v>
      </c>
      <c r="X51" s="170">
        <f t="shared" si="36"/>
        <v>0</v>
      </c>
      <c r="Y51" s="164" t="s">
        <v>413</v>
      </c>
      <c r="Z51" s="170">
        <f t="shared" si="36"/>
        <v>0</v>
      </c>
      <c r="AA51" s="170">
        <f t="shared" si="36"/>
        <v>0</v>
      </c>
      <c r="AB51" s="170">
        <f t="shared" si="36"/>
        <v>0</v>
      </c>
      <c r="AC51" s="170">
        <f t="shared" si="36"/>
        <v>0</v>
      </c>
      <c r="AD51" s="170">
        <f t="shared" si="36"/>
        <v>0</v>
      </c>
      <c r="AE51" s="170">
        <f t="shared" si="36"/>
        <v>0</v>
      </c>
      <c r="AF51" s="164" t="s">
        <v>413</v>
      </c>
      <c r="AG51" s="170">
        <f t="shared" ref="AG51:AH51" si="37">AG52</f>
        <v>0</v>
      </c>
      <c r="AH51" s="170">
        <f t="shared" si="37"/>
        <v>0</v>
      </c>
      <c r="AI51" s="162" t="s">
        <v>413</v>
      </c>
      <c r="AJ51" s="170">
        <f t="shared" ref="AJ51" si="38">AJ52</f>
        <v>0</v>
      </c>
      <c r="AK51" s="162" t="s">
        <v>413</v>
      </c>
      <c r="AL51" s="162" t="s">
        <v>413</v>
      </c>
      <c r="AM51" s="164" t="s">
        <v>413</v>
      </c>
      <c r="AN51" s="170">
        <f t="shared" ref="AN51:BY51" si="39">AN52</f>
        <v>0</v>
      </c>
      <c r="AO51" s="170">
        <f t="shared" si="39"/>
        <v>0</v>
      </c>
      <c r="AP51" s="170">
        <f t="shared" si="39"/>
        <v>0</v>
      </c>
      <c r="AQ51" s="170">
        <f t="shared" si="39"/>
        <v>0</v>
      </c>
      <c r="AR51" s="170">
        <f t="shared" si="39"/>
        <v>0</v>
      </c>
      <c r="AS51" s="170">
        <f t="shared" si="39"/>
        <v>0</v>
      </c>
      <c r="AT51" s="164" t="s">
        <v>413</v>
      </c>
      <c r="AU51" s="170">
        <f t="shared" si="39"/>
        <v>0</v>
      </c>
      <c r="AV51" s="170">
        <f t="shared" si="39"/>
        <v>0</v>
      </c>
      <c r="AW51" s="170">
        <f t="shared" si="39"/>
        <v>0</v>
      </c>
      <c r="AX51" s="170">
        <f t="shared" si="39"/>
        <v>0</v>
      </c>
      <c r="AY51" s="170">
        <f t="shared" si="39"/>
        <v>0</v>
      </c>
      <c r="AZ51" s="170">
        <f t="shared" si="39"/>
        <v>0</v>
      </c>
      <c r="BA51" s="164" t="s">
        <v>413</v>
      </c>
      <c r="BB51" s="170">
        <f t="shared" si="39"/>
        <v>0</v>
      </c>
      <c r="BC51" s="170">
        <f t="shared" si="39"/>
        <v>0</v>
      </c>
      <c r="BD51" s="170">
        <f t="shared" si="39"/>
        <v>0</v>
      </c>
      <c r="BE51" s="170">
        <f t="shared" si="39"/>
        <v>0</v>
      </c>
      <c r="BF51" s="170">
        <f t="shared" si="39"/>
        <v>0</v>
      </c>
      <c r="BG51" s="170">
        <f t="shared" si="39"/>
        <v>0</v>
      </c>
      <c r="BH51" s="164" t="s">
        <v>413</v>
      </c>
      <c r="BI51" s="170">
        <f t="shared" si="39"/>
        <v>0</v>
      </c>
      <c r="BJ51" s="170">
        <f t="shared" si="39"/>
        <v>0</v>
      </c>
      <c r="BK51" s="170">
        <f t="shared" si="39"/>
        <v>0</v>
      </c>
      <c r="BL51" s="170">
        <f t="shared" si="39"/>
        <v>0</v>
      </c>
      <c r="BM51" s="170">
        <f t="shared" si="39"/>
        <v>0</v>
      </c>
      <c r="BN51" s="170">
        <f t="shared" si="39"/>
        <v>0</v>
      </c>
      <c r="BO51" s="164" t="s">
        <v>413</v>
      </c>
      <c r="BP51" s="170">
        <f t="shared" si="39"/>
        <v>0</v>
      </c>
      <c r="BQ51" s="170">
        <f t="shared" si="39"/>
        <v>0</v>
      </c>
      <c r="BR51" s="170">
        <f t="shared" si="39"/>
        <v>0</v>
      </c>
      <c r="BS51" s="170">
        <f t="shared" si="39"/>
        <v>0</v>
      </c>
      <c r="BT51" s="170">
        <f t="shared" si="39"/>
        <v>0</v>
      </c>
      <c r="BU51" s="170">
        <f t="shared" si="39"/>
        <v>0</v>
      </c>
      <c r="BV51" s="170">
        <f t="shared" si="39"/>
        <v>0</v>
      </c>
      <c r="BW51" s="170">
        <f t="shared" si="39"/>
        <v>0</v>
      </c>
      <c r="BX51" s="170">
        <f t="shared" si="39"/>
        <v>0</v>
      </c>
      <c r="BY51" s="170">
        <f t="shared" si="39"/>
        <v>0</v>
      </c>
      <c r="BZ51" s="164" t="s">
        <v>413</v>
      </c>
    </row>
    <row r="52" spans="1:78" ht="31.5">
      <c r="A52" s="102" t="s">
        <v>259</v>
      </c>
      <c r="B52" s="145" t="s">
        <v>260</v>
      </c>
      <c r="C52" s="154" t="s">
        <v>403</v>
      </c>
      <c r="D52" s="165" t="s">
        <v>413</v>
      </c>
      <c r="E52" s="167">
        <v>0</v>
      </c>
      <c r="F52" s="167">
        <v>0</v>
      </c>
      <c r="G52" s="165" t="s">
        <v>413</v>
      </c>
      <c r="H52" s="167">
        <v>0</v>
      </c>
      <c r="I52" s="165" t="s">
        <v>413</v>
      </c>
      <c r="J52" s="165" t="s">
        <v>413</v>
      </c>
      <c r="K52" s="165" t="s">
        <v>413</v>
      </c>
      <c r="L52" s="167">
        <v>0</v>
      </c>
      <c r="M52" s="167">
        <v>0</v>
      </c>
      <c r="N52" s="167">
        <v>0</v>
      </c>
      <c r="O52" s="167">
        <v>0</v>
      </c>
      <c r="P52" s="167">
        <v>0</v>
      </c>
      <c r="Q52" s="167">
        <v>0</v>
      </c>
      <c r="R52" s="165" t="s">
        <v>413</v>
      </c>
      <c r="S52" s="167">
        <v>0</v>
      </c>
      <c r="T52" s="167">
        <v>0</v>
      </c>
      <c r="U52" s="167">
        <v>0</v>
      </c>
      <c r="V52" s="167">
        <v>0</v>
      </c>
      <c r="W52" s="167">
        <v>0</v>
      </c>
      <c r="X52" s="167">
        <v>0</v>
      </c>
      <c r="Y52" s="165" t="s">
        <v>413</v>
      </c>
      <c r="Z52" s="167">
        <v>0</v>
      </c>
      <c r="AA52" s="167">
        <v>0</v>
      </c>
      <c r="AB52" s="167">
        <v>0</v>
      </c>
      <c r="AC52" s="167">
        <v>0</v>
      </c>
      <c r="AD52" s="167">
        <v>0</v>
      </c>
      <c r="AE52" s="167">
        <v>0</v>
      </c>
      <c r="AF52" s="165" t="s">
        <v>413</v>
      </c>
      <c r="AG52" s="167">
        <v>0</v>
      </c>
      <c r="AH52" s="167">
        <v>0</v>
      </c>
      <c r="AI52" s="165" t="s">
        <v>413</v>
      </c>
      <c r="AJ52" s="167">
        <v>0</v>
      </c>
      <c r="AK52" s="165" t="s">
        <v>413</v>
      </c>
      <c r="AL52" s="165" t="s">
        <v>413</v>
      </c>
      <c r="AM52" s="165" t="s">
        <v>413</v>
      </c>
      <c r="AN52" s="167">
        <v>0</v>
      </c>
      <c r="AO52" s="167">
        <v>0</v>
      </c>
      <c r="AP52" s="167">
        <v>0</v>
      </c>
      <c r="AQ52" s="167">
        <v>0</v>
      </c>
      <c r="AR52" s="167">
        <v>0</v>
      </c>
      <c r="AS52" s="167">
        <v>0</v>
      </c>
      <c r="AT52" s="165" t="s">
        <v>413</v>
      </c>
      <c r="AU52" s="167">
        <v>0</v>
      </c>
      <c r="AV52" s="167">
        <v>0</v>
      </c>
      <c r="AW52" s="167">
        <v>0</v>
      </c>
      <c r="AX52" s="167">
        <v>0</v>
      </c>
      <c r="AY52" s="167">
        <v>0</v>
      </c>
      <c r="AZ52" s="167">
        <v>0</v>
      </c>
      <c r="BA52" s="165" t="s">
        <v>413</v>
      </c>
      <c r="BB52" s="167">
        <v>0</v>
      </c>
      <c r="BC52" s="167">
        <v>0</v>
      </c>
      <c r="BD52" s="167">
        <v>0</v>
      </c>
      <c r="BE52" s="167">
        <v>0</v>
      </c>
      <c r="BF52" s="167">
        <v>0</v>
      </c>
      <c r="BG52" s="167">
        <v>0</v>
      </c>
      <c r="BH52" s="165" t="s">
        <v>413</v>
      </c>
      <c r="BI52" s="167">
        <v>0</v>
      </c>
      <c r="BJ52" s="167">
        <v>0</v>
      </c>
      <c r="BK52" s="167">
        <v>0</v>
      </c>
      <c r="BL52" s="167">
        <v>0</v>
      </c>
      <c r="BM52" s="167">
        <v>0</v>
      </c>
      <c r="BN52" s="167">
        <v>0</v>
      </c>
      <c r="BO52" s="165" t="s">
        <v>413</v>
      </c>
      <c r="BP52" s="167">
        <v>0</v>
      </c>
      <c r="BQ52" s="167">
        <v>0</v>
      </c>
      <c r="BR52" s="167">
        <v>0</v>
      </c>
      <c r="BS52" s="167">
        <v>0</v>
      </c>
      <c r="BT52" s="167">
        <v>0</v>
      </c>
      <c r="BU52" s="167">
        <v>0</v>
      </c>
      <c r="BV52" s="167">
        <v>0</v>
      </c>
      <c r="BW52" s="167">
        <v>0</v>
      </c>
      <c r="BX52" s="167">
        <v>0</v>
      </c>
      <c r="BY52" s="167">
        <v>0</v>
      </c>
      <c r="BZ52" s="165" t="s">
        <v>413</v>
      </c>
    </row>
    <row r="53" spans="1:78" ht="63">
      <c r="A53" s="102" t="s">
        <v>261</v>
      </c>
      <c r="B53" s="145" t="s">
        <v>262</v>
      </c>
      <c r="C53" s="154" t="s">
        <v>403</v>
      </c>
      <c r="D53" s="165" t="s">
        <v>413</v>
      </c>
      <c r="E53" s="167" t="s">
        <v>413</v>
      </c>
      <c r="F53" s="167" t="s">
        <v>413</v>
      </c>
      <c r="G53" s="165" t="s">
        <v>413</v>
      </c>
      <c r="H53" s="167" t="s">
        <v>413</v>
      </c>
      <c r="I53" s="165" t="s">
        <v>413</v>
      </c>
      <c r="J53" s="165" t="s">
        <v>413</v>
      </c>
      <c r="K53" s="165" t="s">
        <v>413</v>
      </c>
      <c r="L53" s="167" t="s">
        <v>413</v>
      </c>
      <c r="M53" s="167" t="s">
        <v>413</v>
      </c>
      <c r="N53" s="167" t="s">
        <v>413</v>
      </c>
      <c r="O53" s="167" t="s">
        <v>413</v>
      </c>
      <c r="P53" s="167" t="s">
        <v>413</v>
      </c>
      <c r="Q53" s="167" t="s">
        <v>413</v>
      </c>
      <c r="R53" s="165" t="s">
        <v>413</v>
      </c>
      <c r="S53" s="167" t="s">
        <v>413</v>
      </c>
      <c r="T53" s="167" t="s">
        <v>413</v>
      </c>
      <c r="U53" s="167" t="s">
        <v>413</v>
      </c>
      <c r="V53" s="167" t="s">
        <v>413</v>
      </c>
      <c r="W53" s="167" t="s">
        <v>413</v>
      </c>
      <c r="X53" s="167" t="s">
        <v>413</v>
      </c>
      <c r="Y53" s="165" t="s">
        <v>413</v>
      </c>
      <c r="Z53" s="167" t="s">
        <v>413</v>
      </c>
      <c r="AA53" s="167" t="s">
        <v>413</v>
      </c>
      <c r="AB53" s="167" t="s">
        <v>413</v>
      </c>
      <c r="AC53" s="167" t="s">
        <v>413</v>
      </c>
      <c r="AD53" s="167" t="s">
        <v>413</v>
      </c>
      <c r="AE53" s="167" t="s">
        <v>413</v>
      </c>
      <c r="AF53" s="165" t="s">
        <v>413</v>
      </c>
      <c r="AG53" s="167" t="s">
        <v>413</v>
      </c>
      <c r="AH53" s="167" t="s">
        <v>413</v>
      </c>
      <c r="AI53" s="165" t="s">
        <v>413</v>
      </c>
      <c r="AJ53" s="167" t="s">
        <v>413</v>
      </c>
      <c r="AK53" s="165" t="s">
        <v>413</v>
      </c>
      <c r="AL53" s="165" t="s">
        <v>413</v>
      </c>
      <c r="AM53" s="165" t="s">
        <v>413</v>
      </c>
      <c r="AN53" s="167" t="s">
        <v>413</v>
      </c>
      <c r="AO53" s="167" t="s">
        <v>413</v>
      </c>
      <c r="AP53" s="167" t="s">
        <v>413</v>
      </c>
      <c r="AQ53" s="167" t="s">
        <v>413</v>
      </c>
      <c r="AR53" s="167" t="s">
        <v>413</v>
      </c>
      <c r="AS53" s="167" t="s">
        <v>413</v>
      </c>
      <c r="AT53" s="165" t="s">
        <v>413</v>
      </c>
      <c r="AU53" s="167" t="s">
        <v>413</v>
      </c>
      <c r="AV53" s="167" t="s">
        <v>413</v>
      </c>
      <c r="AW53" s="167" t="s">
        <v>413</v>
      </c>
      <c r="AX53" s="167" t="s">
        <v>413</v>
      </c>
      <c r="AY53" s="167" t="s">
        <v>413</v>
      </c>
      <c r="AZ53" s="167" t="s">
        <v>413</v>
      </c>
      <c r="BA53" s="165" t="s">
        <v>413</v>
      </c>
      <c r="BB53" s="167" t="s">
        <v>413</v>
      </c>
      <c r="BC53" s="167" t="s">
        <v>413</v>
      </c>
      <c r="BD53" s="167" t="s">
        <v>413</v>
      </c>
      <c r="BE53" s="167" t="s">
        <v>413</v>
      </c>
      <c r="BF53" s="167" t="s">
        <v>413</v>
      </c>
      <c r="BG53" s="167" t="s">
        <v>413</v>
      </c>
      <c r="BH53" s="165" t="s">
        <v>413</v>
      </c>
      <c r="BI53" s="167" t="s">
        <v>413</v>
      </c>
      <c r="BJ53" s="167" t="s">
        <v>413</v>
      </c>
      <c r="BK53" s="167" t="s">
        <v>413</v>
      </c>
      <c r="BL53" s="167" t="s">
        <v>413</v>
      </c>
      <c r="BM53" s="167" t="s">
        <v>413</v>
      </c>
      <c r="BN53" s="167" t="s">
        <v>413</v>
      </c>
      <c r="BO53" s="165" t="s">
        <v>413</v>
      </c>
      <c r="BP53" s="167" t="s">
        <v>413</v>
      </c>
      <c r="BQ53" s="167" t="s">
        <v>413</v>
      </c>
      <c r="BR53" s="167" t="s">
        <v>413</v>
      </c>
      <c r="BS53" s="167" t="s">
        <v>413</v>
      </c>
      <c r="BT53" s="167" t="s">
        <v>413</v>
      </c>
      <c r="BU53" s="167" t="s">
        <v>413</v>
      </c>
      <c r="BV53" s="167" t="s">
        <v>413</v>
      </c>
      <c r="BW53" s="167" t="s">
        <v>413</v>
      </c>
      <c r="BX53" s="167" t="s">
        <v>413</v>
      </c>
      <c r="BY53" s="167" t="s">
        <v>413</v>
      </c>
      <c r="BZ53" s="165" t="s">
        <v>413</v>
      </c>
    </row>
    <row r="54" spans="1:78" ht="47.25">
      <c r="A54" s="160" t="s">
        <v>263</v>
      </c>
      <c r="B54" s="161" t="s">
        <v>264</v>
      </c>
      <c r="C54" s="162" t="s">
        <v>403</v>
      </c>
      <c r="D54" s="164" t="s">
        <v>413</v>
      </c>
      <c r="E54" s="170">
        <f t="shared" ref="E54:F54" si="40">E55+E56</f>
        <v>0</v>
      </c>
      <c r="F54" s="170">
        <f t="shared" si="40"/>
        <v>0</v>
      </c>
      <c r="G54" s="164" t="s">
        <v>413</v>
      </c>
      <c r="H54" s="170">
        <f t="shared" ref="H54" si="41">H55+H56</f>
        <v>0</v>
      </c>
      <c r="I54" s="164" t="s">
        <v>413</v>
      </c>
      <c r="J54" s="164" t="s">
        <v>413</v>
      </c>
      <c r="K54" s="164" t="s">
        <v>413</v>
      </c>
      <c r="L54" s="170">
        <f t="shared" ref="L54:Q54" si="42">L55+L56</f>
        <v>0</v>
      </c>
      <c r="M54" s="170">
        <f t="shared" si="42"/>
        <v>0</v>
      </c>
      <c r="N54" s="170">
        <f t="shared" si="42"/>
        <v>0</v>
      </c>
      <c r="O54" s="170">
        <f t="shared" si="42"/>
        <v>0</v>
      </c>
      <c r="P54" s="170">
        <f t="shared" si="42"/>
        <v>0</v>
      </c>
      <c r="Q54" s="170">
        <f t="shared" si="42"/>
        <v>0</v>
      </c>
      <c r="R54" s="164" t="s">
        <v>413</v>
      </c>
      <c r="S54" s="170">
        <f t="shared" ref="S54:X54" si="43">S55+S56</f>
        <v>0</v>
      </c>
      <c r="T54" s="170">
        <f t="shared" si="43"/>
        <v>0</v>
      </c>
      <c r="U54" s="170">
        <f t="shared" si="43"/>
        <v>0</v>
      </c>
      <c r="V54" s="170">
        <f t="shared" si="43"/>
        <v>0</v>
      </c>
      <c r="W54" s="170">
        <f t="shared" si="43"/>
        <v>0</v>
      </c>
      <c r="X54" s="170">
        <f t="shared" si="43"/>
        <v>0</v>
      </c>
      <c r="Y54" s="164" t="s">
        <v>413</v>
      </c>
      <c r="Z54" s="170">
        <f t="shared" ref="Z54:AE54" si="44">Z55+Z56</f>
        <v>0</v>
      </c>
      <c r="AA54" s="170">
        <f t="shared" si="44"/>
        <v>0</v>
      </c>
      <c r="AB54" s="170">
        <f t="shared" si="44"/>
        <v>0</v>
      </c>
      <c r="AC54" s="170">
        <f t="shared" si="44"/>
        <v>0</v>
      </c>
      <c r="AD54" s="170">
        <f t="shared" si="44"/>
        <v>0</v>
      </c>
      <c r="AE54" s="170">
        <f t="shared" si="44"/>
        <v>0</v>
      </c>
      <c r="AF54" s="164" t="s">
        <v>413</v>
      </c>
      <c r="AG54" s="170">
        <f t="shared" ref="AG54" si="45">AG55+AG56</f>
        <v>0</v>
      </c>
      <c r="AH54" s="170">
        <f t="shared" ref="AH54" si="46">AH55+AH56</f>
        <v>0</v>
      </c>
      <c r="AI54" s="170">
        <f t="shared" ref="AI54" si="47">AI55+AI56</f>
        <v>0</v>
      </c>
      <c r="AJ54" s="170">
        <f t="shared" ref="AJ54" si="48">AJ55+AJ56</f>
        <v>0</v>
      </c>
      <c r="AK54" s="170">
        <f t="shared" ref="AK54" si="49">AK55+AK56</f>
        <v>0</v>
      </c>
      <c r="AL54" s="170">
        <f t="shared" ref="AL54" si="50">AL55+AL56</f>
        <v>0</v>
      </c>
      <c r="AM54" s="164" t="s">
        <v>413</v>
      </c>
      <c r="AN54" s="170">
        <f t="shared" ref="AN54:AS54" si="51">AN55+AN56</f>
        <v>0</v>
      </c>
      <c r="AO54" s="170">
        <f t="shared" si="51"/>
        <v>0</v>
      </c>
      <c r="AP54" s="170">
        <f t="shared" si="51"/>
        <v>0</v>
      </c>
      <c r="AQ54" s="170">
        <f t="shared" si="51"/>
        <v>0</v>
      </c>
      <c r="AR54" s="170">
        <f t="shared" si="51"/>
        <v>0</v>
      </c>
      <c r="AS54" s="170">
        <f t="shared" si="51"/>
        <v>0</v>
      </c>
      <c r="AT54" s="164" t="s">
        <v>413</v>
      </c>
      <c r="AU54" s="170">
        <f t="shared" ref="AU54:AZ54" si="52">AU55+AU56</f>
        <v>0</v>
      </c>
      <c r="AV54" s="170">
        <f t="shared" si="52"/>
        <v>0</v>
      </c>
      <c r="AW54" s="170">
        <f t="shared" si="52"/>
        <v>0</v>
      </c>
      <c r="AX54" s="170">
        <f t="shared" si="52"/>
        <v>0</v>
      </c>
      <c r="AY54" s="170">
        <f t="shared" si="52"/>
        <v>0</v>
      </c>
      <c r="AZ54" s="170">
        <f t="shared" si="52"/>
        <v>0</v>
      </c>
      <c r="BA54" s="164" t="s">
        <v>413</v>
      </c>
      <c r="BB54" s="170">
        <f t="shared" ref="BB54:BG54" si="53">BB55+BB56</f>
        <v>0</v>
      </c>
      <c r="BC54" s="170">
        <f t="shared" si="53"/>
        <v>0</v>
      </c>
      <c r="BD54" s="170">
        <f t="shared" si="53"/>
        <v>0</v>
      </c>
      <c r="BE54" s="170">
        <f t="shared" si="53"/>
        <v>0</v>
      </c>
      <c r="BF54" s="170">
        <f t="shared" si="53"/>
        <v>0</v>
      </c>
      <c r="BG54" s="170">
        <f t="shared" si="53"/>
        <v>0</v>
      </c>
      <c r="BH54" s="164" t="s">
        <v>413</v>
      </c>
      <c r="BI54" s="170">
        <f t="shared" ref="BI54:BN54" si="54">BI55+BI56</f>
        <v>0</v>
      </c>
      <c r="BJ54" s="170">
        <f t="shared" si="54"/>
        <v>0</v>
      </c>
      <c r="BK54" s="170">
        <f t="shared" si="54"/>
        <v>0</v>
      </c>
      <c r="BL54" s="170">
        <f t="shared" si="54"/>
        <v>0</v>
      </c>
      <c r="BM54" s="170">
        <f t="shared" si="54"/>
        <v>0</v>
      </c>
      <c r="BN54" s="170">
        <f t="shared" si="54"/>
        <v>0</v>
      </c>
      <c r="BO54" s="164" t="s">
        <v>413</v>
      </c>
      <c r="BP54" s="170">
        <f t="shared" ref="BP54:BY54" si="55">BP55+BP56</f>
        <v>0</v>
      </c>
      <c r="BQ54" s="170">
        <f t="shared" si="55"/>
        <v>0</v>
      </c>
      <c r="BR54" s="170">
        <f t="shared" si="55"/>
        <v>0</v>
      </c>
      <c r="BS54" s="170">
        <f t="shared" si="55"/>
        <v>0</v>
      </c>
      <c r="BT54" s="170">
        <f t="shared" si="55"/>
        <v>0</v>
      </c>
      <c r="BU54" s="170">
        <f t="shared" si="55"/>
        <v>0</v>
      </c>
      <c r="BV54" s="170">
        <f t="shared" si="55"/>
        <v>0</v>
      </c>
      <c r="BW54" s="170">
        <f t="shared" si="55"/>
        <v>0</v>
      </c>
      <c r="BX54" s="170">
        <f t="shared" si="55"/>
        <v>0</v>
      </c>
      <c r="BY54" s="170">
        <f t="shared" si="55"/>
        <v>0</v>
      </c>
      <c r="BZ54" s="164" t="s">
        <v>413</v>
      </c>
    </row>
    <row r="55" spans="1:78" ht="31.5">
      <c r="A55" s="102" t="s">
        <v>265</v>
      </c>
      <c r="B55" s="145" t="s">
        <v>266</v>
      </c>
      <c r="C55" s="154" t="s">
        <v>403</v>
      </c>
      <c r="D55" s="165" t="s">
        <v>413</v>
      </c>
      <c r="E55" s="167">
        <v>0</v>
      </c>
      <c r="F55" s="167">
        <v>0</v>
      </c>
      <c r="G55" s="165" t="s">
        <v>413</v>
      </c>
      <c r="H55" s="167">
        <v>0</v>
      </c>
      <c r="I55" s="165" t="s">
        <v>413</v>
      </c>
      <c r="J55" s="165" t="s">
        <v>413</v>
      </c>
      <c r="K55" s="165" t="s">
        <v>413</v>
      </c>
      <c r="L55" s="167">
        <v>0</v>
      </c>
      <c r="M55" s="167">
        <v>0</v>
      </c>
      <c r="N55" s="167">
        <v>0</v>
      </c>
      <c r="O55" s="167">
        <v>0</v>
      </c>
      <c r="P55" s="167">
        <v>0</v>
      </c>
      <c r="Q55" s="167">
        <v>0</v>
      </c>
      <c r="R55" s="165" t="s">
        <v>413</v>
      </c>
      <c r="S55" s="167">
        <v>0</v>
      </c>
      <c r="T55" s="167">
        <v>0</v>
      </c>
      <c r="U55" s="167">
        <v>0</v>
      </c>
      <c r="V55" s="167">
        <v>0</v>
      </c>
      <c r="W55" s="167">
        <v>0</v>
      </c>
      <c r="X55" s="167">
        <v>0</v>
      </c>
      <c r="Y55" s="165" t="s">
        <v>413</v>
      </c>
      <c r="Z55" s="167">
        <v>0</v>
      </c>
      <c r="AA55" s="167">
        <v>0</v>
      </c>
      <c r="AB55" s="167">
        <v>0</v>
      </c>
      <c r="AC55" s="167">
        <v>0</v>
      </c>
      <c r="AD55" s="167">
        <v>0</v>
      </c>
      <c r="AE55" s="167">
        <v>0</v>
      </c>
      <c r="AF55" s="165" t="s">
        <v>413</v>
      </c>
      <c r="AG55" s="167">
        <v>0</v>
      </c>
      <c r="AH55" s="167">
        <v>0</v>
      </c>
      <c r="AI55" s="167">
        <v>0</v>
      </c>
      <c r="AJ55" s="167">
        <v>0</v>
      </c>
      <c r="AK55" s="167">
        <v>0</v>
      </c>
      <c r="AL55" s="167">
        <v>0</v>
      </c>
      <c r="AM55" s="165" t="s">
        <v>413</v>
      </c>
      <c r="AN55" s="167">
        <v>0</v>
      </c>
      <c r="AO55" s="167">
        <v>0</v>
      </c>
      <c r="AP55" s="167">
        <v>0</v>
      </c>
      <c r="AQ55" s="167">
        <v>0</v>
      </c>
      <c r="AR55" s="167">
        <v>0</v>
      </c>
      <c r="AS55" s="167">
        <v>0</v>
      </c>
      <c r="AT55" s="165" t="s">
        <v>413</v>
      </c>
      <c r="AU55" s="167">
        <v>0</v>
      </c>
      <c r="AV55" s="167">
        <v>0</v>
      </c>
      <c r="AW55" s="167">
        <v>0</v>
      </c>
      <c r="AX55" s="167">
        <v>0</v>
      </c>
      <c r="AY55" s="167">
        <v>0</v>
      </c>
      <c r="AZ55" s="167">
        <v>0</v>
      </c>
      <c r="BA55" s="165" t="s">
        <v>413</v>
      </c>
      <c r="BB55" s="167">
        <v>0</v>
      </c>
      <c r="BC55" s="167">
        <v>0</v>
      </c>
      <c r="BD55" s="167">
        <v>0</v>
      </c>
      <c r="BE55" s="167">
        <v>0</v>
      </c>
      <c r="BF55" s="167">
        <v>0</v>
      </c>
      <c r="BG55" s="167">
        <v>0</v>
      </c>
      <c r="BH55" s="165" t="s">
        <v>413</v>
      </c>
      <c r="BI55" s="167">
        <v>0</v>
      </c>
      <c r="BJ55" s="167">
        <v>0</v>
      </c>
      <c r="BK55" s="167">
        <v>0</v>
      </c>
      <c r="BL55" s="167">
        <v>0</v>
      </c>
      <c r="BM55" s="167">
        <v>0</v>
      </c>
      <c r="BN55" s="167">
        <v>0</v>
      </c>
      <c r="BO55" s="165" t="s">
        <v>413</v>
      </c>
      <c r="BP55" s="167">
        <v>0</v>
      </c>
      <c r="BQ55" s="167">
        <v>0</v>
      </c>
      <c r="BR55" s="167">
        <v>0</v>
      </c>
      <c r="BS55" s="167">
        <v>0</v>
      </c>
      <c r="BT55" s="167">
        <v>0</v>
      </c>
      <c r="BU55" s="167">
        <v>0</v>
      </c>
      <c r="BV55" s="167">
        <v>0</v>
      </c>
      <c r="BW55" s="167">
        <v>0</v>
      </c>
      <c r="BX55" s="167">
        <v>0</v>
      </c>
      <c r="BY55" s="167">
        <v>0</v>
      </c>
      <c r="BZ55" s="165" t="s">
        <v>413</v>
      </c>
    </row>
    <row r="56" spans="1:78" ht="47.25">
      <c r="A56" s="102" t="s">
        <v>267</v>
      </c>
      <c r="B56" s="145" t="s">
        <v>429</v>
      </c>
      <c r="C56" s="154" t="s">
        <v>403</v>
      </c>
      <c r="D56" s="154" t="s">
        <v>413</v>
      </c>
      <c r="E56" s="167">
        <f t="shared" ref="E56:F56" si="56">SUM(E57:E60)</f>
        <v>0</v>
      </c>
      <c r="F56" s="167">
        <f t="shared" si="56"/>
        <v>0</v>
      </c>
      <c r="G56" s="165" t="s">
        <v>413</v>
      </c>
      <c r="H56" s="167">
        <f t="shared" ref="H56" si="57">SUM(H57:H60)</f>
        <v>0</v>
      </c>
      <c r="I56" s="165" t="s">
        <v>413</v>
      </c>
      <c r="J56" s="165" t="s">
        <v>413</v>
      </c>
      <c r="K56" s="154" t="s">
        <v>413</v>
      </c>
      <c r="L56" s="167">
        <f t="shared" ref="L56:Q56" si="58">SUM(L57:L60)</f>
        <v>0</v>
      </c>
      <c r="M56" s="167">
        <f t="shared" si="58"/>
        <v>0</v>
      </c>
      <c r="N56" s="167">
        <f t="shared" si="58"/>
        <v>0</v>
      </c>
      <c r="O56" s="167">
        <f t="shared" si="58"/>
        <v>0</v>
      </c>
      <c r="P56" s="167">
        <f t="shared" si="58"/>
        <v>0</v>
      </c>
      <c r="Q56" s="167">
        <f t="shared" si="58"/>
        <v>0</v>
      </c>
      <c r="R56" s="154" t="s">
        <v>413</v>
      </c>
      <c r="S56" s="167">
        <f t="shared" ref="S56:X56" si="59">SUM(S57:S60)</f>
        <v>0</v>
      </c>
      <c r="T56" s="167">
        <f t="shared" si="59"/>
        <v>0</v>
      </c>
      <c r="U56" s="167">
        <f t="shared" si="59"/>
        <v>0</v>
      </c>
      <c r="V56" s="167">
        <f t="shared" si="59"/>
        <v>0</v>
      </c>
      <c r="W56" s="167">
        <f t="shared" si="59"/>
        <v>0</v>
      </c>
      <c r="X56" s="167">
        <f t="shared" si="59"/>
        <v>0</v>
      </c>
      <c r="Y56" s="154" t="s">
        <v>413</v>
      </c>
      <c r="Z56" s="167">
        <f t="shared" ref="Z56:AE56" si="60">SUM(Z57:Z60)</f>
        <v>0</v>
      </c>
      <c r="AA56" s="167">
        <f t="shared" si="60"/>
        <v>0</v>
      </c>
      <c r="AB56" s="167">
        <f t="shared" si="60"/>
        <v>0</v>
      </c>
      <c r="AC56" s="167">
        <f t="shared" si="60"/>
        <v>0</v>
      </c>
      <c r="AD56" s="167">
        <f t="shared" si="60"/>
        <v>0</v>
      </c>
      <c r="AE56" s="167">
        <f t="shared" si="60"/>
        <v>0</v>
      </c>
      <c r="AF56" s="154" t="s">
        <v>413</v>
      </c>
      <c r="AG56" s="167">
        <f t="shared" ref="AG56" si="61">SUM(AG57:AG60)</f>
        <v>0</v>
      </c>
      <c r="AH56" s="167">
        <f t="shared" ref="AH56" si="62">SUM(AH57:AH60)</f>
        <v>0</v>
      </c>
      <c r="AI56" s="167">
        <f t="shared" ref="AI56" si="63">SUM(AI57:AI60)</f>
        <v>0</v>
      </c>
      <c r="AJ56" s="167">
        <f t="shared" ref="AJ56" si="64">SUM(AJ57:AJ60)</f>
        <v>0</v>
      </c>
      <c r="AK56" s="167">
        <f t="shared" ref="AK56" si="65">SUM(AK57:AK60)</f>
        <v>0</v>
      </c>
      <c r="AL56" s="167">
        <f t="shared" ref="AL56" si="66">SUM(AL57:AL60)</f>
        <v>0</v>
      </c>
      <c r="AM56" s="154" t="s">
        <v>413</v>
      </c>
      <c r="AN56" s="167">
        <f t="shared" ref="AN56:AS56" si="67">SUM(AN57:AN60)</f>
        <v>0</v>
      </c>
      <c r="AO56" s="167">
        <f t="shared" si="67"/>
        <v>0</v>
      </c>
      <c r="AP56" s="167">
        <f t="shared" si="67"/>
        <v>0</v>
      </c>
      <c r="AQ56" s="167">
        <f t="shared" si="67"/>
        <v>0</v>
      </c>
      <c r="AR56" s="167">
        <f t="shared" si="67"/>
        <v>0</v>
      </c>
      <c r="AS56" s="167">
        <f t="shared" si="67"/>
        <v>0</v>
      </c>
      <c r="AT56" s="154" t="s">
        <v>413</v>
      </c>
      <c r="AU56" s="167">
        <f t="shared" ref="AU56:AZ56" si="68">SUM(AU57:AU60)</f>
        <v>0</v>
      </c>
      <c r="AV56" s="167">
        <f t="shared" si="68"/>
        <v>0</v>
      </c>
      <c r="AW56" s="167">
        <f t="shared" si="68"/>
        <v>0</v>
      </c>
      <c r="AX56" s="167">
        <f t="shared" si="68"/>
        <v>0</v>
      </c>
      <c r="AY56" s="167">
        <f t="shared" si="68"/>
        <v>0</v>
      </c>
      <c r="AZ56" s="167">
        <f t="shared" si="68"/>
        <v>0</v>
      </c>
      <c r="BA56" s="154" t="s">
        <v>413</v>
      </c>
      <c r="BB56" s="167">
        <f t="shared" ref="BB56:BG56" si="69">SUM(BB57:BB60)</f>
        <v>0</v>
      </c>
      <c r="BC56" s="167">
        <f t="shared" si="69"/>
        <v>0</v>
      </c>
      <c r="BD56" s="167">
        <f t="shared" si="69"/>
        <v>0</v>
      </c>
      <c r="BE56" s="167">
        <f t="shared" si="69"/>
        <v>0</v>
      </c>
      <c r="BF56" s="167">
        <f t="shared" si="69"/>
        <v>0</v>
      </c>
      <c r="BG56" s="167">
        <f t="shared" si="69"/>
        <v>0</v>
      </c>
      <c r="BH56" s="154" t="s">
        <v>413</v>
      </c>
      <c r="BI56" s="167">
        <f t="shared" ref="BI56:BN56" si="70">SUM(BI57:BI60)</f>
        <v>0</v>
      </c>
      <c r="BJ56" s="167">
        <f t="shared" si="70"/>
        <v>0</v>
      </c>
      <c r="BK56" s="167">
        <f t="shared" si="70"/>
        <v>0</v>
      </c>
      <c r="BL56" s="167">
        <f t="shared" si="70"/>
        <v>0</v>
      </c>
      <c r="BM56" s="167">
        <f t="shared" si="70"/>
        <v>0</v>
      </c>
      <c r="BN56" s="167">
        <f t="shared" si="70"/>
        <v>0</v>
      </c>
      <c r="BO56" s="154" t="s">
        <v>413</v>
      </c>
      <c r="BP56" s="167">
        <f t="shared" ref="BP56:BY56" si="71">SUM(BP57:BP60)</f>
        <v>0</v>
      </c>
      <c r="BQ56" s="167">
        <f t="shared" si="71"/>
        <v>0</v>
      </c>
      <c r="BR56" s="167">
        <f t="shared" si="71"/>
        <v>0</v>
      </c>
      <c r="BS56" s="167">
        <f t="shared" si="71"/>
        <v>0</v>
      </c>
      <c r="BT56" s="167">
        <f t="shared" si="71"/>
        <v>0</v>
      </c>
      <c r="BU56" s="167">
        <f t="shared" si="71"/>
        <v>0</v>
      </c>
      <c r="BV56" s="167">
        <f t="shared" si="71"/>
        <v>0</v>
      </c>
      <c r="BW56" s="167">
        <f t="shared" si="71"/>
        <v>0</v>
      </c>
      <c r="BX56" s="167">
        <f t="shared" si="71"/>
        <v>0</v>
      </c>
      <c r="BY56" s="167">
        <f t="shared" si="71"/>
        <v>0</v>
      </c>
      <c r="BZ56" s="154" t="s">
        <v>413</v>
      </c>
    </row>
    <row r="57" spans="1:78" s="186" customFormat="1" ht="47.25">
      <c r="A57" s="181" t="s">
        <v>267</v>
      </c>
      <c r="B57" s="182" t="s">
        <v>452</v>
      </c>
      <c r="C57" s="183" t="s">
        <v>453</v>
      </c>
      <c r="D57" s="184" t="s">
        <v>413</v>
      </c>
      <c r="E57" s="184">
        <v>0</v>
      </c>
      <c r="F57" s="184">
        <v>0</v>
      </c>
      <c r="G57" s="184" t="s">
        <v>413</v>
      </c>
      <c r="H57" s="184">
        <v>0</v>
      </c>
      <c r="I57" s="184" t="s">
        <v>413</v>
      </c>
      <c r="J57" s="184" t="s">
        <v>413</v>
      </c>
      <c r="K57" s="184" t="s">
        <v>413</v>
      </c>
      <c r="L57" s="184">
        <v>0</v>
      </c>
      <c r="M57" s="184">
        <v>0</v>
      </c>
      <c r="N57" s="184">
        <v>0</v>
      </c>
      <c r="O57" s="184">
        <v>0</v>
      </c>
      <c r="P57" s="184">
        <v>0</v>
      </c>
      <c r="Q57" s="184">
        <v>0</v>
      </c>
      <c r="R57" s="184" t="s">
        <v>413</v>
      </c>
      <c r="S57" s="184">
        <v>0</v>
      </c>
      <c r="T57" s="184">
        <v>0</v>
      </c>
      <c r="U57" s="184">
        <v>0</v>
      </c>
      <c r="V57" s="184">
        <v>0</v>
      </c>
      <c r="W57" s="184">
        <v>0</v>
      </c>
      <c r="X57" s="184">
        <v>0</v>
      </c>
      <c r="Y57" s="184" t="s">
        <v>413</v>
      </c>
      <c r="Z57" s="184">
        <v>0</v>
      </c>
      <c r="AA57" s="184">
        <v>0</v>
      </c>
      <c r="AB57" s="184">
        <v>0</v>
      </c>
      <c r="AC57" s="184">
        <v>0</v>
      </c>
      <c r="AD57" s="184">
        <v>0</v>
      </c>
      <c r="AE57" s="184">
        <v>0</v>
      </c>
      <c r="AF57" s="184" t="s">
        <v>413</v>
      </c>
      <c r="AG57" s="184">
        <v>0</v>
      </c>
      <c r="AH57" s="184">
        <v>0</v>
      </c>
      <c r="AI57" s="184">
        <v>0</v>
      </c>
      <c r="AJ57" s="184">
        <v>0</v>
      </c>
      <c r="AK57" s="184">
        <v>0</v>
      </c>
      <c r="AL57" s="184">
        <v>0</v>
      </c>
      <c r="AM57" s="184" t="s">
        <v>413</v>
      </c>
      <c r="AN57" s="184">
        <v>0</v>
      </c>
      <c r="AO57" s="184">
        <v>0</v>
      </c>
      <c r="AP57" s="184">
        <v>0</v>
      </c>
      <c r="AQ57" s="184">
        <v>0</v>
      </c>
      <c r="AR57" s="184">
        <v>0</v>
      </c>
      <c r="AS57" s="184">
        <v>0</v>
      </c>
      <c r="AT57" s="184" t="s">
        <v>413</v>
      </c>
      <c r="AU57" s="184">
        <v>0</v>
      </c>
      <c r="AV57" s="184">
        <v>0</v>
      </c>
      <c r="AW57" s="184">
        <v>0</v>
      </c>
      <c r="AX57" s="184">
        <v>0</v>
      </c>
      <c r="AY57" s="184">
        <v>0</v>
      </c>
      <c r="AZ57" s="184">
        <v>0</v>
      </c>
      <c r="BA57" s="184" t="s">
        <v>413</v>
      </c>
      <c r="BB57" s="184">
        <v>0</v>
      </c>
      <c r="BC57" s="184">
        <v>0</v>
      </c>
      <c r="BD57" s="184">
        <v>0</v>
      </c>
      <c r="BE57" s="184">
        <v>0</v>
      </c>
      <c r="BF57" s="184">
        <v>0</v>
      </c>
      <c r="BG57" s="184">
        <v>0</v>
      </c>
      <c r="BH57" s="184" t="s">
        <v>413</v>
      </c>
      <c r="BI57" s="184">
        <v>0</v>
      </c>
      <c r="BJ57" s="184">
        <v>0</v>
      </c>
      <c r="BK57" s="184">
        <v>0</v>
      </c>
      <c r="BL57" s="184">
        <v>0</v>
      </c>
      <c r="BM57" s="184">
        <v>0</v>
      </c>
      <c r="BN57" s="184">
        <v>0</v>
      </c>
      <c r="BO57" s="184" t="s">
        <v>413</v>
      </c>
      <c r="BP57" s="184">
        <v>0</v>
      </c>
      <c r="BQ57" s="184">
        <v>0</v>
      </c>
      <c r="BR57" s="184">
        <v>0</v>
      </c>
      <c r="BS57" s="184">
        <v>0</v>
      </c>
      <c r="BT57" s="184">
        <v>0</v>
      </c>
      <c r="BU57" s="184">
        <v>0</v>
      </c>
      <c r="BV57" s="184">
        <v>0</v>
      </c>
      <c r="BW57" s="184">
        <v>0</v>
      </c>
      <c r="BX57" s="184">
        <v>0</v>
      </c>
      <c r="BY57" s="184">
        <v>0</v>
      </c>
      <c r="BZ57" s="184" t="s">
        <v>413</v>
      </c>
    </row>
    <row r="58" spans="1:78" s="186" customFormat="1" ht="63">
      <c r="A58" s="181" t="s">
        <v>267</v>
      </c>
      <c r="B58" s="182" t="s">
        <v>454</v>
      </c>
      <c r="C58" s="183" t="s">
        <v>455</v>
      </c>
      <c r="D58" s="184" t="s">
        <v>413</v>
      </c>
      <c r="E58" s="184">
        <v>0</v>
      </c>
      <c r="F58" s="184">
        <v>0</v>
      </c>
      <c r="G58" s="184" t="s">
        <v>413</v>
      </c>
      <c r="H58" s="184">
        <v>0</v>
      </c>
      <c r="I58" s="184" t="s">
        <v>413</v>
      </c>
      <c r="J58" s="184" t="s">
        <v>413</v>
      </c>
      <c r="K58" s="184" t="s">
        <v>413</v>
      </c>
      <c r="L58" s="184">
        <v>0</v>
      </c>
      <c r="M58" s="184">
        <v>0</v>
      </c>
      <c r="N58" s="184">
        <v>0</v>
      </c>
      <c r="O58" s="184">
        <v>0</v>
      </c>
      <c r="P58" s="184">
        <v>0</v>
      </c>
      <c r="Q58" s="184">
        <v>0</v>
      </c>
      <c r="R58" s="184" t="s">
        <v>413</v>
      </c>
      <c r="S58" s="184">
        <v>0</v>
      </c>
      <c r="T58" s="184">
        <v>0</v>
      </c>
      <c r="U58" s="184">
        <v>0</v>
      </c>
      <c r="V58" s="184">
        <v>0</v>
      </c>
      <c r="W58" s="184">
        <v>0</v>
      </c>
      <c r="X58" s="184">
        <v>0</v>
      </c>
      <c r="Y58" s="184" t="s">
        <v>413</v>
      </c>
      <c r="Z58" s="184">
        <v>0</v>
      </c>
      <c r="AA58" s="184">
        <v>0</v>
      </c>
      <c r="AB58" s="184">
        <v>0</v>
      </c>
      <c r="AC58" s="184">
        <v>0</v>
      </c>
      <c r="AD58" s="184">
        <v>0</v>
      </c>
      <c r="AE58" s="184">
        <v>0</v>
      </c>
      <c r="AF58" s="184" t="s">
        <v>413</v>
      </c>
      <c r="AG58" s="184">
        <v>0</v>
      </c>
      <c r="AH58" s="184">
        <v>0</v>
      </c>
      <c r="AI58" s="184">
        <v>0</v>
      </c>
      <c r="AJ58" s="184">
        <v>0</v>
      </c>
      <c r="AK58" s="184">
        <v>0</v>
      </c>
      <c r="AL58" s="184">
        <v>0</v>
      </c>
      <c r="AM58" s="184" t="s">
        <v>413</v>
      </c>
      <c r="AN58" s="184">
        <v>0</v>
      </c>
      <c r="AO58" s="184">
        <v>0</v>
      </c>
      <c r="AP58" s="184">
        <v>0</v>
      </c>
      <c r="AQ58" s="184">
        <v>0</v>
      </c>
      <c r="AR58" s="184">
        <v>0</v>
      </c>
      <c r="AS58" s="184">
        <v>0</v>
      </c>
      <c r="AT58" s="184" t="s">
        <v>413</v>
      </c>
      <c r="AU58" s="184">
        <v>0</v>
      </c>
      <c r="AV58" s="184">
        <v>0</v>
      </c>
      <c r="AW58" s="184">
        <v>0</v>
      </c>
      <c r="AX58" s="184">
        <v>0</v>
      </c>
      <c r="AY58" s="184">
        <v>0</v>
      </c>
      <c r="AZ58" s="184">
        <v>0</v>
      </c>
      <c r="BA58" s="184" t="s">
        <v>413</v>
      </c>
      <c r="BB58" s="184">
        <v>0</v>
      </c>
      <c r="BC58" s="184">
        <v>0</v>
      </c>
      <c r="BD58" s="184">
        <v>0</v>
      </c>
      <c r="BE58" s="184">
        <v>0</v>
      </c>
      <c r="BF58" s="184">
        <v>0</v>
      </c>
      <c r="BG58" s="184">
        <v>0</v>
      </c>
      <c r="BH58" s="184" t="s">
        <v>413</v>
      </c>
      <c r="BI58" s="184">
        <v>0</v>
      </c>
      <c r="BJ58" s="184">
        <v>0</v>
      </c>
      <c r="BK58" s="184">
        <v>0</v>
      </c>
      <c r="BL58" s="184">
        <v>0</v>
      </c>
      <c r="BM58" s="184">
        <v>0</v>
      </c>
      <c r="BN58" s="184">
        <v>0</v>
      </c>
      <c r="BO58" s="184" t="s">
        <v>413</v>
      </c>
      <c r="BP58" s="184">
        <v>0</v>
      </c>
      <c r="BQ58" s="184">
        <v>0</v>
      </c>
      <c r="BR58" s="184">
        <v>0</v>
      </c>
      <c r="BS58" s="184">
        <v>0</v>
      </c>
      <c r="BT58" s="184">
        <v>0</v>
      </c>
      <c r="BU58" s="184">
        <v>0</v>
      </c>
      <c r="BV58" s="184">
        <v>0</v>
      </c>
      <c r="BW58" s="184">
        <v>0</v>
      </c>
      <c r="BX58" s="184">
        <v>0</v>
      </c>
      <c r="BY58" s="184">
        <v>0</v>
      </c>
      <c r="BZ58" s="184" t="s">
        <v>413</v>
      </c>
    </row>
    <row r="59" spans="1:78" s="186" customFormat="1" ht="47.25">
      <c r="A59" s="181" t="s">
        <v>267</v>
      </c>
      <c r="B59" s="182" t="s">
        <v>456</v>
      </c>
      <c r="C59" s="183" t="s">
        <v>457</v>
      </c>
      <c r="D59" s="184" t="s">
        <v>413</v>
      </c>
      <c r="E59" s="184">
        <v>0</v>
      </c>
      <c r="F59" s="184">
        <v>0</v>
      </c>
      <c r="G59" s="184" t="s">
        <v>413</v>
      </c>
      <c r="H59" s="184">
        <v>0</v>
      </c>
      <c r="I59" s="184" t="s">
        <v>413</v>
      </c>
      <c r="J59" s="184" t="s">
        <v>413</v>
      </c>
      <c r="K59" s="184" t="s">
        <v>413</v>
      </c>
      <c r="L59" s="184">
        <v>0</v>
      </c>
      <c r="M59" s="184">
        <v>0</v>
      </c>
      <c r="N59" s="184">
        <v>0</v>
      </c>
      <c r="O59" s="184">
        <v>0</v>
      </c>
      <c r="P59" s="184">
        <v>0</v>
      </c>
      <c r="Q59" s="184">
        <v>0</v>
      </c>
      <c r="R59" s="184" t="s">
        <v>413</v>
      </c>
      <c r="S59" s="184">
        <v>0</v>
      </c>
      <c r="T59" s="184">
        <v>0</v>
      </c>
      <c r="U59" s="184">
        <v>0</v>
      </c>
      <c r="V59" s="184">
        <v>0</v>
      </c>
      <c r="W59" s="184">
        <v>0</v>
      </c>
      <c r="X59" s="184">
        <v>0</v>
      </c>
      <c r="Y59" s="184" t="s">
        <v>413</v>
      </c>
      <c r="Z59" s="184">
        <v>0</v>
      </c>
      <c r="AA59" s="184">
        <v>0</v>
      </c>
      <c r="AB59" s="184">
        <v>0</v>
      </c>
      <c r="AC59" s="184">
        <v>0</v>
      </c>
      <c r="AD59" s="184">
        <v>0</v>
      </c>
      <c r="AE59" s="184">
        <v>0</v>
      </c>
      <c r="AF59" s="184" t="s">
        <v>413</v>
      </c>
      <c r="AG59" s="184">
        <v>0</v>
      </c>
      <c r="AH59" s="184">
        <v>0</v>
      </c>
      <c r="AI59" s="184">
        <v>0</v>
      </c>
      <c r="AJ59" s="184">
        <v>0</v>
      </c>
      <c r="AK59" s="184">
        <v>0</v>
      </c>
      <c r="AL59" s="184">
        <v>0</v>
      </c>
      <c r="AM59" s="184" t="s">
        <v>413</v>
      </c>
      <c r="AN59" s="184">
        <v>0</v>
      </c>
      <c r="AO59" s="184">
        <v>0</v>
      </c>
      <c r="AP59" s="184">
        <v>0</v>
      </c>
      <c r="AQ59" s="184">
        <v>0</v>
      </c>
      <c r="AR59" s="184">
        <v>0</v>
      </c>
      <c r="AS59" s="184">
        <v>0</v>
      </c>
      <c r="AT59" s="184" t="s">
        <v>413</v>
      </c>
      <c r="AU59" s="184">
        <v>0</v>
      </c>
      <c r="AV59" s="184">
        <v>0</v>
      </c>
      <c r="AW59" s="184">
        <v>0</v>
      </c>
      <c r="AX59" s="184">
        <v>0</v>
      </c>
      <c r="AY59" s="184">
        <v>0</v>
      </c>
      <c r="AZ59" s="184">
        <v>0</v>
      </c>
      <c r="BA59" s="184" t="s">
        <v>413</v>
      </c>
      <c r="BB59" s="184">
        <v>0</v>
      </c>
      <c r="BC59" s="184">
        <v>0</v>
      </c>
      <c r="BD59" s="184">
        <v>0</v>
      </c>
      <c r="BE59" s="184">
        <v>0</v>
      </c>
      <c r="BF59" s="184">
        <v>0</v>
      </c>
      <c r="BG59" s="184">
        <v>0</v>
      </c>
      <c r="BH59" s="184" t="s">
        <v>413</v>
      </c>
      <c r="BI59" s="184">
        <v>0</v>
      </c>
      <c r="BJ59" s="184">
        <v>0</v>
      </c>
      <c r="BK59" s="184">
        <v>0</v>
      </c>
      <c r="BL59" s="184">
        <v>0</v>
      </c>
      <c r="BM59" s="184">
        <v>0</v>
      </c>
      <c r="BN59" s="184">
        <v>0</v>
      </c>
      <c r="BO59" s="184" t="s">
        <v>413</v>
      </c>
      <c r="BP59" s="184">
        <v>0</v>
      </c>
      <c r="BQ59" s="184">
        <v>0</v>
      </c>
      <c r="BR59" s="184">
        <v>0</v>
      </c>
      <c r="BS59" s="184">
        <v>0</v>
      </c>
      <c r="BT59" s="184">
        <v>0</v>
      </c>
      <c r="BU59" s="184">
        <v>0</v>
      </c>
      <c r="BV59" s="184">
        <v>0</v>
      </c>
      <c r="BW59" s="184">
        <v>0</v>
      </c>
      <c r="BX59" s="184">
        <v>0</v>
      </c>
      <c r="BY59" s="184">
        <v>0</v>
      </c>
      <c r="BZ59" s="184" t="s">
        <v>413</v>
      </c>
    </row>
    <row r="60" spans="1:78" s="186" customFormat="1" ht="31.5">
      <c r="A60" s="181" t="s">
        <v>267</v>
      </c>
      <c r="B60" s="182" t="s">
        <v>458</v>
      </c>
      <c r="C60" s="183" t="s">
        <v>459</v>
      </c>
      <c r="D60" s="184" t="s">
        <v>413</v>
      </c>
      <c r="E60" s="187">
        <v>0</v>
      </c>
      <c r="F60" s="187">
        <v>0</v>
      </c>
      <c r="G60" s="184" t="s">
        <v>413</v>
      </c>
      <c r="H60" s="187">
        <v>0</v>
      </c>
      <c r="I60" s="192" t="s">
        <v>413</v>
      </c>
      <c r="J60" s="192" t="s">
        <v>413</v>
      </c>
      <c r="K60" s="184" t="s">
        <v>413</v>
      </c>
      <c r="L60" s="184">
        <v>0</v>
      </c>
      <c r="M60" s="184">
        <v>0</v>
      </c>
      <c r="N60" s="184">
        <v>0</v>
      </c>
      <c r="O60" s="184">
        <v>0</v>
      </c>
      <c r="P60" s="184">
        <v>0</v>
      </c>
      <c r="Q60" s="184">
        <v>0</v>
      </c>
      <c r="R60" s="184" t="s">
        <v>413</v>
      </c>
      <c r="S60" s="184">
        <v>0</v>
      </c>
      <c r="T60" s="184">
        <v>0</v>
      </c>
      <c r="U60" s="184">
        <v>0</v>
      </c>
      <c r="V60" s="184">
        <v>0</v>
      </c>
      <c r="W60" s="184">
        <v>0</v>
      </c>
      <c r="X60" s="184">
        <v>0</v>
      </c>
      <c r="Y60" s="184" t="s">
        <v>413</v>
      </c>
      <c r="Z60" s="184">
        <v>0</v>
      </c>
      <c r="AA60" s="184">
        <v>0</v>
      </c>
      <c r="AB60" s="184">
        <v>0</v>
      </c>
      <c r="AC60" s="184">
        <v>0</v>
      </c>
      <c r="AD60" s="184">
        <v>0</v>
      </c>
      <c r="AE60" s="184">
        <v>0</v>
      </c>
      <c r="AF60" s="184" t="s">
        <v>413</v>
      </c>
      <c r="AG60" s="187">
        <v>0</v>
      </c>
      <c r="AH60" s="187">
        <v>0</v>
      </c>
      <c r="AI60" s="184" t="s">
        <v>413</v>
      </c>
      <c r="AJ60" s="187">
        <v>0</v>
      </c>
      <c r="AK60" s="192" t="s">
        <v>413</v>
      </c>
      <c r="AL60" s="192" t="s">
        <v>413</v>
      </c>
      <c r="AM60" s="184" t="s">
        <v>413</v>
      </c>
      <c r="AN60" s="184">
        <v>0</v>
      </c>
      <c r="AO60" s="187">
        <v>0</v>
      </c>
      <c r="AP60" s="184" t="s">
        <v>413</v>
      </c>
      <c r="AQ60" s="187">
        <v>0</v>
      </c>
      <c r="AR60" s="184">
        <v>0</v>
      </c>
      <c r="AS60" s="184">
        <v>0</v>
      </c>
      <c r="AT60" s="184" t="s">
        <v>413</v>
      </c>
      <c r="AU60" s="184">
        <v>0</v>
      </c>
      <c r="AV60" s="184">
        <v>0</v>
      </c>
      <c r="AW60" s="184">
        <v>0</v>
      </c>
      <c r="AX60" s="184">
        <v>0</v>
      </c>
      <c r="AY60" s="184">
        <v>0</v>
      </c>
      <c r="AZ60" s="184">
        <v>0</v>
      </c>
      <c r="BA60" s="184" t="s">
        <v>413</v>
      </c>
      <c r="BB60" s="184">
        <v>0</v>
      </c>
      <c r="BC60" s="184">
        <v>0</v>
      </c>
      <c r="BD60" s="184">
        <v>0</v>
      </c>
      <c r="BE60" s="184">
        <v>0</v>
      </c>
      <c r="BF60" s="184">
        <v>0</v>
      </c>
      <c r="BG60" s="184">
        <v>0</v>
      </c>
      <c r="BH60" s="184" t="s">
        <v>413</v>
      </c>
      <c r="BI60" s="184">
        <v>0</v>
      </c>
      <c r="BJ60" s="187">
        <v>0</v>
      </c>
      <c r="BK60" s="184" t="s">
        <v>413</v>
      </c>
      <c r="BL60" s="187">
        <v>0</v>
      </c>
      <c r="BM60" s="184">
        <v>0</v>
      </c>
      <c r="BN60" s="184">
        <v>0</v>
      </c>
      <c r="BO60" s="184" t="s">
        <v>413</v>
      </c>
      <c r="BP60" s="184">
        <v>0</v>
      </c>
      <c r="BQ60" s="184">
        <v>0</v>
      </c>
      <c r="BR60" s="184">
        <v>0</v>
      </c>
      <c r="BS60" s="184">
        <v>0</v>
      </c>
      <c r="BT60" s="184">
        <v>0</v>
      </c>
      <c r="BU60" s="184">
        <v>0</v>
      </c>
      <c r="BV60" s="184">
        <v>0</v>
      </c>
      <c r="BW60" s="184">
        <v>0</v>
      </c>
      <c r="BX60" s="184">
        <v>0</v>
      </c>
      <c r="BY60" s="184">
        <v>0</v>
      </c>
      <c r="BZ60" s="184" t="s">
        <v>413</v>
      </c>
    </row>
    <row r="61" spans="1:78" ht="47.25">
      <c r="A61" s="160" t="s">
        <v>269</v>
      </c>
      <c r="B61" s="161" t="s">
        <v>270</v>
      </c>
      <c r="C61" s="162" t="s">
        <v>403</v>
      </c>
      <c r="D61" s="162" t="s">
        <v>413</v>
      </c>
      <c r="E61" s="170" t="s">
        <v>413</v>
      </c>
      <c r="F61" s="170" t="s">
        <v>413</v>
      </c>
      <c r="G61" s="162" t="s">
        <v>413</v>
      </c>
      <c r="H61" s="170" t="s">
        <v>413</v>
      </c>
      <c r="I61" s="162" t="s">
        <v>413</v>
      </c>
      <c r="J61" s="162" t="s">
        <v>413</v>
      </c>
      <c r="K61" s="162" t="s">
        <v>413</v>
      </c>
      <c r="L61" s="170" t="s">
        <v>413</v>
      </c>
      <c r="M61" s="170" t="s">
        <v>413</v>
      </c>
      <c r="N61" s="170" t="s">
        <v>413</v>
      </c>
      <c r="O61" s="170" t="s">
        <v>413</v>
      </c>
      <c r="P61" s="170" t="s">
        <v>413</v>
      </c>
      <c r="Q61" s="170" t="s">
        <v>413</v>
      </c>
      <c r="R61" s="162" t="s">
        <v>413</v>
      </c>
      <c r="S61" s="170" t="s">
        <v>413</v>
      </c>
      <c r="T61" s="170" t="s">
        <v>413</v>
      </c>
      <c r="U61" s="170" t="s">
        <v>413</v>
      </c>
      <c r="V61" s="170" t="s">
        <v>413</v>
      </c>
      <c r="W61" s="170" t="s">
        <v>413</v>
      </c>
      <c r="X61" s="170" t="s">
        <v>413</v>
      </c>
      <c r="Y61" s="162" t="s">
        <v>413</v>
      </c>
      <c r="Z61" s="170" t="s">
        <v>413</v>
      </c>
      <c r="AA61" s="170" t="s">
        <v>413</v>
      </c>
      <c r="AB61" s="170" t="s">
        <v>413</v>
      </c>
      <c r="AC61" s="170" t="s">
        <v>413</v>
      </c>
      <c r="AD61" s="170" t="s">
        <v>413</v>
      </c>
      <c r="AE61" s="170" t="s">
        <v>413</v>
      </c>
      <c r="AF61" s="162" t="s">
        <v>413</v>
      </c>
      <c r="AG61" s="170" t="s">
        <v>413</v>
      </c>
      <c r="AH61" s="170" t="s">
        <v>413</v>
      </c>
      <c r="AI61" s="162" t="s">
        <v>413</v>
      </c>
      <c r="AJ61" s="170" t="s">
        <v>413</v>
      </c>
      <c r="AK61" s="162" t="s">
        <v>413</v>
      </c>
      <c r="AL61" s="162" t="s">
        <v>413</v>
      </c>
      <c r="AM61" s="162" t="s">
        <v>413</v>
      </c>
      <c r="AN61" s="170" t="s">
        <v>413</v>
      </c>
      <c r="AO61" s="170" t="s">
        <v>413</v>
      </c>
      <c r="AP61" s="170" t="s">
        <v>413</v>
      </c>
      <c r="AQ61" s="170" t="s">
        <v>413</v>
      </c>
      <c r="AR61" s="170" t="s">
        <v>413</v>
      </c>
      <c r="AS61" s="170" t="s">
        <v>413</v>
      </c>
      <c r="AT61" s="162" t="s">
        <v>413</v>
      </c>
      <c r="AU61" s="170" t="s">
        <v>413</v>
      </c>
      <c r="AV61" s="170" t="s">
        <v>413</v>
      </c>
      <c r="AW61" s="170" t="s">
        <v>413</v>
      </c>
      <c r="AX61" s="170" t="s">
        <v>413</v>
      </c>
      <c r="AY61" s="170" t="s">
        <v>413</v>
      </c>
      <c r="AZ61" s="170" t="s">
        <v>413</v>
      </c>
      <c r="BA61" s="162" t="s">
        <v>413</v>
      </c>
      <c r="BB61" s="170" t="s">
        <v>413</v>
      </c>
      <c r="BC61" s="170" t="s">
        <v>413</v>
      </c>
      <c r="BD61" s="170" t="s">
        <v>413</v>
      </c>
      <c r="BE61" s="170" t="s">
        <v>413</v>
      </c>
      <c r="BF61" s="170" t="s">
        <v>413</v>
      </c>
      <c r="BG61" s="170" t="s">
        <v>413</v>
      </c>
      <c r="BH61" s="162" t="s">
        <v>413</v>
      </c>
      <c r="BI61" s="170" t="s">
        <v>413</v>
      </c>
      <c r="BJ61" s="170" t="s">
        <v>413</v>
      </c>
      <c r="BK61" s="170" t="s">
        <v>413</v>
      </c>
      <c r="BL61" s="170" t="s">
        <v>413</v>
      </c>
      <c r="BM61" s="170" t="s">
        <v>413</v>
      </c>
      <c r="BN61" s="170" t="s">
        <v>413</v>
      </c>
      <c r="BO61" s="162" t="s">
        <v>413</v>
      </c>
      <c r="BP61" s="170" t="s">
        <v>413</v>
      </c>
      <c r="BQ61" s="170" t="s">
        <v>413</v>
      </c>
      <c r="BR61" s="170" t="s">
        <v>413</v>
      </c>
      <c r="BS61" s="170" t="s">
        <v>413</v>
      </c>
      <c r="BT61" s="170" t="s">
        <v>413</v>
      </c>
      <c r="BU61" s="170" t="s">
        <v>413</v>
      </c>
      <c r="BV61" s="170" t="s">
        <v>413</v>
      </c>
      <c r="BW61" s="170" t="s">
        <v>413</v>
      </c>
      <c r="BX61" s="170" t="s">
        <v>413</v>
      </c>
      <c r="BY61" s="170" t="s">
        <v>413</v>
      </c>
      <c r="BZ61" s="162" t="s">
        <v>413</v>
      </c>
    </row>
    <row r="62" spans="1:78" ht="47.25">
      <c r="A62" s="102" t="s">
        <v>271</v>
      </c>
      <c r="B62" s="145" t="s">
        <v>272</v>
      </c>
      <c r="C62" s="146" t="s">
        <v>403</v>
      </c>
      <c r="D62" s="146" t="s">
        <v>413</v>
      </c>
      <c r="E62" s="151" t="s">
        <v>413</v>
      </c>
      <c r="F62" s="151" t="s">
        <v>413</v>
      </c>
      <c r="G62" s="146" t="s">
        <v>413</v>
      </c>
      <c r="H62" s="151" t="s">
        <v>413</v>
      </c>
      <c r="I62" s="146" t="s">
        <v>413</v>
      </c>
      <c r="J62" s="146" t="s">
        <v>413</v>
      </c>
      <c r="K62" s="146" t="s">
        <v>413</v>
      </c>
      <c r="L62" s="151" t="s">
        <v>413</v>
      </c>
      <c r="M62" s="151" t="s">
        <v>413</v>
      </c>
      <c r="N62" s="151" t="s">
        <v>413</v>
      </c>
      <c r="O62" s="151" t="s">
        <v>413</v>
      </c>
      <c r="P62" s="151" t="s">
        <v>413</v>
      </c>
      <c r="Q62" s="151" t="s">
        <v>413</v>
      </c>
      <c r="R62" s="146" t="s">
        <v>413</v>
      </c>
      <c r="S62" s="151" t="s">
        <v>413</v>
      </c>
      <c r="T62" s="151" t="s">
        <v>413</v>
      </c>
      <c r="U62" s="151" t="s">
        <v>413</v>
      </c>
      <c r="V62" s="151" t="s">
        <v>413</v>
      </c>
      <c r="W62" s="151" t="s">
        <v>413</v>
      </c>
      <c r="X62" s="151" t="s">
        <v>413</v>
      </c>
      <c r="Y62" s="146" t="s">
        <v>413</v>
      </c>
      <c r="Z62" s="151" t="s">
        <v>413</v>
      </c>
      <c r="AA62" s="151" t="s">
        <v>413</v>
      </c>
      <c r="AB62" s="151" t="s">
        <v>413</v>
      </c>
      <c r="AC62" s="151" t="s">
        <v>413</v>
      </c>
      <c r="AD62" s="151" t="s">
        <v>413</v>
      </c>
      <c r="AE62" s="151" t="s">
        <v>413</v>
      </c>
      <c r="AF62" s="146" t="s">
        <v>413</v>
      </c>
      <c r="AG62" s="151" t="s">
        <v>413</v>
      </c>
      <c r="AH62" s="151" t="s">
        <v>413</v>
      </c>
      <c r="AI62" s="146" t="s">
        <v>413</v>
      </c>
      <c r="AJ62" s="151" t="s">
        <v>413</v>
      </c>
      <c r="AK62" s="146" t="s">
        <v>413</v>
      </c>
      <c r="AL62" s="146" t="s">
        <v>413</v>
      </c>
      <c r="AM62" s="146" t="s">
        <v>413</v>
      </c>
      <c r="AN62" s="151" t="s">
        <v>413</v>
      </c>
      <c r="AO62" s="151" t="s">
        <v>413</v>
      </c>
      <c r="AP62" s="151" t="s">
        <v>413</v>
      </c>
      <c r="AQ62" s="151" t="s">
        <v>413</v>
      </c>
      <c r="AR62" s="151" t="s">
        <v>413</v>
      </c>
      <c r="AS62" s="151" t="s">
        <v>413</v>
      </c>
      <c r="AT62" s="146" t="s">
        <v>413</v>
      </c>
      <c r="AU62" s="151" t="s">
        <v>413</v>
      </c>
      <c r="AV62" s="151" t="s">
        <v>413</v>
      </c>
      <c r="AW62" s="151" t="s">
        <v>413</v>
      </c>
      <c r="AX62" s="151" t="s">
        <v>413</v>
      </c>
      <c r="AY62" s="151" t="s">
        <v>413</v>
      </c>
      <c r="AZ62" s="151" t="s">
        <v>413</v>
      </c>
      <c r="BA62" s="146" t="s">
        <v>413</v>
      </c>
      <c r="BB62" s="151" t="s">
        <v>413</v>
      </c>
      <c r="BC62" s="151" t="s">
        <v>413</v>
      </c>
      <c r="BD62" s="151" t="s">
        <v>413</v>
      </c>
      <c r="BE62" s="151" t="s">
        <v>413</v>
      </c>
      <c r="BF62" s="151" t="s">
        <v>413</v>
      </c>
      <c r="BG62" s="151" t="s">
        <v>413</v>
      </c>
      <c r="BH62" s="146" t="s">
        <v>413</v>
      </c>
      <c r="BI62" s="151" t="s">
        <v>413</v>
      </c>
      <c r="BJ62" s="151" t="s">
        <v>413</v>
      </c>
      <c r="BK62" s="151" t="s">
        <v>413</v>
      </c>
      <c r="BL62" s="151" t="s">
        <v>413</v>
      </c>
      <c r="BM62" s="151" t="s">
        <v>413</v>
      </c>
      <c r="BN62" s="151" t="s">
        <v>413</v>
      </c>
      <c r="BO62" s="146" t="s">
        <v>413</v>
      </c>
      <c r="BP62" s="151" t="s">
        <v>413</v>
      </c>
      <c r="BQ62" s="151" t="s">
        <v>413</v>
      </c>
      <c r="BR62" s="151" t="s">
        <v>413</v>
      </c>
      <c r="BS62" s="151" t="s">
        <v>413</v>
      </c>
      <c r="BT62" s="151" t="s">
        <v>413</v>
      </c>
      <c r="BU62" s="151" t="s">
        <v>413</v>
      </c>
      <c r="BV62" s="151" t="s">
        <v>413</v>
      </c>
      <c r="BW62" s="151" t="s">
        <v>413</v>
      </c>
      <c r="BX62" s="151" t="s">
        <v>413</v>
      </c>
      <c r="BY62" s="151" t="s">
        <v>413</v>
      </c>
      <c r="BZ62" s="146" t="s">
        <v>413</v>
      </c>
    </row>
    <row r="63" spans="1:78" ht="47.25">
      <c r="A63" s="102" t="s">
        <v>273</v>
      </c>
      <c r="B63" s="145" t="s">
        <v>274</v>
      </c>
      <c r="C63" s="146" t="s">
        <v>403</v>
      </c>
      <c r="D63" s="146" t="s">
        <v>413</v>
      </c>
      <c r="E63" s="151" t="s">
        <v>413</v>
      </c>
      <c r="F63" s="151" t="s">
        <v>413</v>
      </c>
      <c r="G63" s="173" t="s">
        <v>413</v>
      </c>
      <c r="H63" s="151" t="s">
        <v>413</v>
      </c>
      <c r="I63" s="173" t="s">
        <v>413</v>
      </c>
      <c r="J63" s="173" t="s">
        <v>413</v>
      </c>
      <c r="K63" s="146" t="s">
        <v>413</v>
      </c>
      <c r="L63" s="151" t="s">
        <v>413</v>
      </c>
      <c r="M63" s="151" t="s">
        <v>413</v>
      </c>
      <c r="N63" s="151" t="s">
        <v>413</v>
      </c>
      <c r="O63" s="151" t="s">
        <v>413</v>
      </c>
      <c r="P63" s="151" t="s">
        <v>413</v>
      </c>
      <c r="Q63" s="151" t="s">
        <v>413</v>
      </c>
      <c r="R63" s="146" t="s">
        <v>413</v>
      </c>
      <c r="S63" s="151" t="s">
        <v>413</v>
      </c>
      <c r="T63" s="151" t="s">
        <v>413</v>
      </c>
      <c r="U63" s="151" t="s">
        <v>413</v>
      </c>
      <c r="V63" s="151" t="s">
        <v>413</v>
      </c>
      <c r="W63" s="151" t="s">
        <v>413</v>
      </c>
      <c r="X63" s="151" t="s">
        <v>413</v>
      </c>
      <c r="Y63" s="146" t="s">
        <v>413</v>
      </c>
      <c r="Z63" s="151" t="s">
        <v>413</v>
      </c>
      <c r="AA63" s="151" t="s">
        <v>413</v>
      </c>
      <c r="AB63" s="151" t="s">
        <v>413</v>
      </c>
      <c r="AC63" s="151" t="s">
        <v>413</v>
      </c>
      <c r="AD63" s="151" t="s">
        <v>413</v>
      </c>
      <c r="AE63" s="151" t="s">
        <v>413</v>
      </c>
      <c r="AF63" s="146" t="s">
        <v>413</v>
      </c>
      <c r="AG63" s="151" t="s">
        <v>413</v>
      </c>
      <c r="AH63" s="151" t="s">
        <v>413</v>
      </c>
      <c r="AI63" s="173" t="s">
        <v>413</v>
      </c>
      <c r="AJ63" s="151" t="s">
        <v>413</v>
      </c>
      <c r="AK63" s="173" t="s">
        <v>413</v>
      </c>
      <c r="AL63" s="173" t="s">
        <v>413</v>
      </c>
      <c r="AM63" s="146" t="s">
        <v>413</v>
      </c>
      <c r="AN63" s="151" t="s">
        <v>413</v>
      </c>
      <c r="AO63" s="151" t="s">
        <v>413</v>
      </c>
      <c r="AP63" s="151" t="s">
        <v>413</v>
      </c>
      <c r="AQ63" s="151" t="s">
        <v>413</v>
      </c>
      <c r="AR63" s="151" t="s">
        <v>413</v>
      </c>
      <c r="AS63" s="151" t="s">
        <v>413</v>
      </c>
      <c r="AT63" s="146" t="s">
        <v>413</v>
      </c>
      <c r="AU63" s="151" t="s">
        <v>413</v>
      </c>
      <c r="AV63" s="151" t="s">
        <v>413</v>
      </c>
      <c r="AW63" s="151" t="s">
        <v>413</v>
      </c>
      <c r="AX63" s="151" t="s">
        <v>413</v>
      </c>
      <c r="AY63" s="151" t="s">
        <v>413</v>
      </c>
      <c r="AZ63" s="151" t="s">
        <v>413</v>
      </c>
      <c r="BA63" s="146" t="s">
        <v>413</v>
      </c>
      <c r="BB63" s="151" t="s">
        <v>413</v>
      </c>
      <c r="BC63" s="151" t="s">
        <v>413</v>
      </c>
      <c r="BD63" s="151" t="s">
        <v>413</v>
      </c>
      <c r="BE63" s="151" t="s">
        <v>413</v>
      </c>
      <c r="BF63" s="151" t="s">
        <v>413</v>
      </c>
      <c r="BG63" s="151" t="s">
        <v>413</v>
      </c>
      <c r="BH63" s="146" t="s">
        <v>413</v>
      </c>
      <c r="BI63" s="151" t="s">
        <v>413</v>
      </c>
      <c r="BJ63" s="151" t="s">
        <v>413</v>
      </c>
      <c r="BK63" s="151" t="s">
        <v>413</v>
      </c>
      <c r="BL63" s="151" t="s">
        <v>413</v>
      </c>
      <c r="BM63" s="151" t="s">
        <v>413</v>
      </c>
      <c r="BN63" s="151" t="s">
        <v>413</v>
      </c>
      <c r="BO63" s="146" t="s">
        <v>413</v>
      </c>
      <c r="BP63" s="151" t="s">
        <v>413</v>
      </c>
      <c r="BQ63" s="151" t="s">
        <v>413</v>
      </c>
      <c r="BR63" s="151" t="s">
        <v>413</v>
      </c>
      <c r="BS63" s="151" t="s">
        <v>413</v>
      </c>
      <c r="BT63" s="151" t="s">
        <v>413</v>
      </c>
      <c r="BU63" s="151" t="s">
        <v>413</v>
      </c>
      <c r="BV63" s="151" t="s">
        <v>413</v>
      </c>
      <c r="BW63" s="151" t="s">
        <v>413</v>
      </c>
      <c r="BX63" s="151" t="s">
        <v>413</v>
      </c>
      <c r="BY63" s="151" t="s">
        <v>413</v>
      </c>
      <c r="BZ63" s="146" t="s">
        <v>413</v>
      </c>
    </row>
    <row r="64" spans="1:78" ht="31.5">
      <c r="A64" s="102" t="s">
        <v>275</v>
      </c>
      <c r="B64" s="145" t="s">
        <v>276</v>
      </c>
      <c r="C64" s="146" t="s">
        <v>403</v>
      </c>
      <c r="D64" s="146" t="s">
        <v>413</v>
      </c>
      <c r="E64" s="151" t="s">
        <v>413</v>
      </c>
      <c r="F64" s="151" t="s">
        <v>413</v>
      </c>
      <c r="G64" s="173" t="s">
        <v>413</v>
      </c>
      <c r="H64" s="151" t="s">
        <v>413</v>
      </c>
      <c r="I64" s="173" t="s">
        <v>413</v>
      </c>
      <c r="J64" s="173" t="s">
        <v>413</v>
      </c>
      <c r="K64" s="146" t="s">
        <v>413</v>
      </c>
      <c r="L64" s="151" t="s">
        <v>413</v>
      </c>
      <c r="M64" s="151" t="s">
        <v>413</v>
      </c>
      <c r="N64" s="151" t="s">
        <v>413</v>
      </c>
      <c r="O64" s="151" t="s">
        <v>413</v>
      </c>
      <c r="P64" s="151" t="s">
        <v>413</v>
      </c>
      <c r="Q64" s="151" t="s">
        <v>413</v>
      </c>
      <c r="R64" s="146" t="s">
        <v>413</v>
      </c>
      <c r="S64" s="151" t="s">
        <v>413</v>
      </c>
      <c r="T64" s="151" t="s">
        <v>413</v>
      </c>
      <c r="U64" s="151" t="s">
        <v>413</v>
      </c>
      <c r="V64" s="151" t="s">
        <v>413</v>
      </c>
      <c r="W64" s="151" t="s">
        <v>413</v>
      </c>
      <c r="X64" s="151" t="s">
        <v>413</v>
      </c>
      <c r="Y64" s="146" t="s">
        <v>413</v>
      </c>
      <c r="Z64" s="151" t="s">
        <v>413</v>
      </c>
      <c r="AA64" s="151" t="s">
        <v>413</v>
      </c>
      <c r="AB64" s="151" t="s">
        <v>413</v>
      </c>
      <c r="AC64" s="151" t="s">
        <v>413</v>
      </c>
      <c r="AD64" s="151" t="s">
        <v>413</v>
      </c>
      <c r="AE64" s="151" t="s">
        <v>413</v>
      </c>
      <c r="AF64" s="146" t="s">
        <v>413</v>
      </c>
      <c r="AG64" s="151" t="s">
        <v>413</v>
      </c>
      <c r="AH64" s="151" t="s">
        <v>413</v>
      </c>
      <c r="AI64" s="173" t="s">
        <v>413</v>
      </c>
      <c r="AJ64" s="151" t="s">
        <v>413</v>
      </c>
      <c r="AK64" s="173" t="s">
        <v>413</v>
      </c>
      <c r="AL64" s="173" t="s">
        <v>413</v>
      </c>
      <c r="AM64" s="146" t="s">
        <v>413</v>
      </c>
      <c r="AN64" s="151" t="s">
        <v>413</v>
      </c>
      <c r="AO64" s="151" t="s">
        <v>413</v>
      </c>
      <c r="AP64" s="151" t="s">
        <v>413</v>
      </c>
      <c r="AQ64" s="151" t="s">
        <v>413</v>
      </c>
      <c r="AR64" s="151" t="s">
        <v>413</v>
      </c>
      <c r="AS64" s="151" t="s">
        <v>413</v>
      </c>
      <c r="AT64" s="146" t="s">
        <v>413</v>
      </c>
      <c r="AU64" s="151" t="s">
        <v>413</v>
      </c>
      <c r="AV64" s="151" t="s">
        <v>413</v>
      </c>
      <c r="AW64" s="151" t="s">
        <v>413</v>
      </c>
      <c r="AX64" s="151" t="s">
        <v>413</v>
      </c>
      <c r="AY64" s="151" t="s">
        <v>413</v>
      </c>
      <c r="AZ64" s="151" t="s">
        <v>413</v>
      </c>
      <c r="BA64" s="146" t="s">
        <v>413</v>
      </c>
      <c r="BB64" s="151" t="s">
        <v>413</v>
      </c>
      <c r="BC64" s="151" t="s">
        <v>413</v>
      </c>
      <c r="BD64" s="151" t="s">
        <v>413</v>
      </c>
      <c r="BE64" s="151" t="s">
        <v>413</v>
      </c>
      <c r="BF64" s="151" t="s">
        <v>413</v>
      </c>
      <c r="BG64" s="151" t="s">
        <v>413</v>
      </c>
      <c r="BH64" s="146" t="s">
        <v>413</v>
      </c>
      <c r="BI64" s="151" t="s">
        <v>413</v>
      </c>
      <c r="BJ64" s="151" t="s">
        <v>413</v>
      </c>
      <c r="BK64" s="151" t="s">
        <v>413</v>
      </c>
      <c r="BL64" s="151" t="s">
        <v>413</v>
      </c>
      <c r="BM64" s="151" t="s">
        <v>413</v>
      </c>
      <c r="BN64" s="151" t="s">
        <v>413</v>
      </c>
      <c r="BO64" s="146" t="s">
        <v>413</v>
      </c>
      <c r="BP64" s="151" t="s">
        <v>413</v>
      </c>
      <c r="BQ64" s="151" t="s">
        <v>413</v>
      </c>
      <c r="BR64" s="151" t="s">
        <v>413</v>
      </c>
      <c r="BS64" s="151" t="s">
        <v>413</v>
      </c>
      <c r="BT64" s="151" t="s">
        <v>413</v>
      </c>
      <c r="BU64" s="151" t="s">
        <v>413</v>
      </c>
      <c r="BV64" s="151" t="s">
        <v>413</v>
      </c>
      <c r="BW64" s="151" t="s">
        <v>413</v>
      </c>
      <c r="BX64" s="151" t="s">
        <v>413</v>
      </c>
      <c r="BY64" s="151" t="s">
        <v>413</v>
      </c>
      <c r="BZ64" s="146" t="s">
        <v>413</v>
      </c>
    </row>
    <row r="65" spans="1:78" ht="47.25">
      <c r="A65" s="102" t="s">
        <v>277</v>
      </c>
      <c r="B65" s="145" t="s">
        <v>278</v>
      </c>
      <c r="C65" s="146" t="s">
        <v>403</v>
      </c>
      <c r="D65" s="146" t="s">
        <v>413</v>
      </c>
      <c r="E65" s="151" t="s">
        <v>413</v>
      </c>
      <c r="F65" s="151" t="s">
        <v>413</v>
      </c>
      <c r="G65" s="173" t="s">
        <v>413</v>
      </c>
      <c r="H65" s="151" t="s">
        <v>413</v>
      </c>
      <c r="I65" s="173" t="s">
        <v>413</v>
      </c>
      <c r="J65" s="173" t="s">
        <v>413</v>
      </c>
      <c r="K65" s="146" t="s">
        <v>413</v>
      </c>
      <c r="L65" s="151" t="s">
        <v>413</v>
      </c>
      <c r="M65" s="151" t="s">
        <v>413</v>
      </c>
      <c r="N65" s="151" t="s">
        <v>413</v>
      </c>
      <c r="O65" s="151" t="s">
        <v>413</v>
      </c>
      <c r="P65" s="151" t="s">
        <v>413</v>
      </c>
      <c r="Q65" s="151" t="s">
        <v>413</v>
      </c>
      <c r="R65" s="146" t="s">
        <v>413</v>
      </c>
      <c r="S65" s="151" t="s">
        <v>413</v>
      </c>
      <c r="T65" s="151" t="s">
        <v>413</v>
      </c>
      <c r="U65" s="151" t="s">
        <v>413</v>
      </c>
      <c r="V65" s="151" t="s">
        <v>413</v>
      </c>
      <c r="W65" s="151" t="s">
        <v>413</v>
      </c>
      <c r="X65" s="151" t="s">
        <v>413</v>
      </c>
      <c r="Y65" s="146" t="s">
        <v>413</v>
      </c>
      <c r="Z65" s="151" t="s">
        <v>413</v>
      </c>
      <c r="AA65" s="151" t="s">
        <v>413</v>
      </c>
      <c r="AB65" s="151" t="s">
        <v>413</v>
      </c>
      <c r="AC65" s="151" t="s">
        <v>413</v>
      </c>
      <c r="AD65" s="151" t="s">
        <v>413</v>
      </c>
      <c r="AE65" s="151" t="s">
        <v>413</v>
      </c>
      <c r="AF65" s="146" t="s">
        <v>413</v>
      </c>
      <c r="AG65" s="151" t="s">
        <v>413</v>
      </c>
      <c r="AH65" s="151" t="s">
        <v>413</v>
      </c>
      <c r="AI65" s="173" t="s">
        <v>413</v>
      </c>
      <c r="AJ65" s="151" t="s">
        <v>413</v>
      </c>
      <c r="AK65" s="173" t="s">
        <v>413</v>
      </c>
      <c r="AL65" s="173" t="s">
        <v>413</v>
      </c>
      <c r="AM65" s="146" t="s">
        <v>413</v>
      </c>
      <c r="AN65" s="151" t="s">
        <v>413</v>
      </c>
      <c r="AO65" s="151" t="s">
        <v>413</v>
      </c>
      <c r="AP65" s="151" t="s">
        <v>413</v>
      </c>
      <c r="AQ65" s="151" t="s">
        <v>413</v>
      </c>
      <c r="AR65" s="151" t="s">
        <v>413</v>
      </c>
      <c r="AS65" s="151" t="s">
        <v>413</v>
      </c>
      <c r="AT65" s="146" t="s">
        <v>413</v>
      </c>
      <c r="AU65" s="151" t="s">
        <v>413</v>
      </c>
      <c r="AV65" s="151" t="s">
        <v>413</v>
      </c>
      <c r="AW65" s="151" t="s">
        <v>413</v>
      </c>
      <c r="AX65" s="151" t="s">
        <v>413</v>
      </c>
      <c r="AY65" s="151" t="s">
        <v>413</v>
      </c>
      <c r="AZ65" s="151" t="s">
        <v>413</v>
      </c>
      <c r="BA65" s="146" t="s">
        <v>413</v>
      </c>
      <c r="BB65" s="151" t="s">
        <v>413</v>
      </c>
      <c r="BC65" s="151" t="s">
        <v>413</v>
      </c>
      <c r="BD65" s="151" t="s">
        <v>413</v>
      </c>
      <c r="BE65" s="151" t="s">
        <v>413</v>
      </c>
      <c r="BF65" s="151" t="s">
        <v>413</v>
      </c>
      <c r="BG65" s="151" t="s">
        <v>413</v>
      </c>
      <c r="BH65" s="146" t="s">
        <v>413</v>
      </c>
      <c r="BI65" s="151" t="s">
        <v>413</v>
      </c>
      <c r="BJ65" s="151" t="s">
        <v>413</v>
      </c>
      <c r="BK65" s="151" t="s">
        <v>413</v>
      </c>
      <c r="BL65" s="151" t="s">
        <v>413</v>
      </c>
      <c r="BM65" s="151" t="s">
        <v>413</v>
      </c>
      <c r="BN65" s="151" t="s">
        <v>413</v>
      </c>
      <c r="BO65" s="146" t="s">
        <v>413</v>
      </c>
      <c r="BP65" s="151" t="s">
        <v>413</v>
      </c>
      <c r="BQ65" s="151" t="s">
        <v>413</v>
      </c>
      <c r="BR65" s="151" t="s">
        <v>413</v>
      </c>
      <c r="BS65" s="151" t="s">
        <v>413</v>
      </c>
      <c r="BT65" s="151" t="s">
        <v>413</v>
      </c>
      <c r="BU65" s="151" t="s">
        <v>413</v>
      </c>
      <c r="BV65" s="151" t="s">
        <v>413</v>
      </c>
      <c r="BW65" s="151" t="s">
        <v>413</v>
      </c>
      <c r="BX65" s="151" t="s">
        <v>413</v>
      </c>
      <c r="BY65" s="151" t="s">
        <v>413</v>
      </c>
      <c r="BZ65" s="146" t="s">
        <v>413</v>
      </c>
    </row>
    <row r="66" spans="1:78" ht="63">
      <c r="A66" s="102" t="s">
        <v>279</v>
      </c>
      <c r="B66" s="145" t="s">
        <v>280</v>
      </c>
      <c r="C66" s="146" t="s">
        <v>403</v>
      </c>
      <c r="D66" s="146" t="s">
        <v>413</v>
      </c>
      <c r="E66" s="151" t="s">
        <v>413</v>
      </c>
      <c r="F66" s="151" t="s">
        <v>413</v>
      </c>
      <c r="G66" s="173" t="s">
        <v>413</v>
      </c>
      <c r="H66" s="151" t="s">
        <v>413</v>
      </c>
      <c r="I66" s="173" t="s">
        <v>413</v>
      </c>
      <c r="J66" s="173" t="s">
        <v>413</v>
      </c>
      <c r="K66" s="146" t="s">
        <v>413</v>
      </c>
      <c r="L66" s="151" t="s">
        <v>413</v>
      </c>
      <c r="M66" s="151" t="s">
        <v>413</v>
      </c>
      <c r="N66" s="151" t="s">
        <v>413</v>
      </c>
      <c r="O66" s="151" t="s">
        <v>413</v>
      </c>
      <c r="P66" s="151" t="s">
        <v>413</v>
      </c>
      <c r="Q66" s="151" t="s">
        <v>413</v>
      </c>
      <c r="R66" s="146" t="s">
        <v>413</v>
      </c>
      <c r="S66" s="151" t="s">
        <v>413</v>
      </c>
      <c r="T66" s="151" t="s">
        <v>413</v>
      </c>
      <c r="U66" s="151" t="s">
        <v>413</v>
      </c>
      <c r="V66" s="151" t="s">
        <v>413</v>
      </c>
      <c r="W66" s="151" t="s">
        <v>413</v>
      </c>
      <c r="X66" s="151" t="s">
        <v>413</v>
      </c>
      <c r="Y66" s="146" t="s">
        <v>413</v>
      </c>
      <c r="Z66" s="151" t="s">
        <v>413</v>
      </c>
      <c r="AA66" s="151" t="s">
        <v>413</v>
      </c>
      <c r="AB66" s="151" t="s">
        <v>413</v>
      </c>
      <c r="AC66" s="151" t="s">
        <v>413</v>
      </c>
      <c r="AD66" s="151" t="s">
        <v>413</v>
      </c>
      <c r="AE66" s="151" t="s">
        <v>413</v>
      </c>
      <c r="AF66" s="146" t="s">
        <v>413</v>
      </c>
      <c r="AG66" s="151" t="s">
        <v>413</v>
      </c>
      <c r="AH66" s="151" t="s">
        <v>413</v>
      </c>
      <c r="AI66" s="173" t="s">
        <v>413</v>
      </c>
      <c r="AJ66" s="151" t="s">
        <v>413</v>
      </c>
      <c r="AK66" s="173" t="s">
        <v>413</v>
      </c>
      <c r="AL66" s="173" t="s">
        <v>413</v>
      </c>
      <c r="AM66" s="146" t="s">
        <v>413</v>
      </c>
      <c r="AN66" s="151" t="s">
        <v>413</v>
      </c>
      <c r="AO66" s="151" t="s">
        <v>413</v>
      </c>
      <c r="AP66" s="151" t="s">
        <v>413</v>
      </c>
      <c r="AQ66" s="151" t="s">
        <v>413</v>
      </c>
      <c r="AR66" s="151" t="s">
        <v>413</v>
      </c>
      <c r="AS66" s="151" t="s">
        <v>413</v>
      </c>
      <c r="AT66" s="146" t="s">
        <v>413</v>
      </c>
      <c r="AU66" s="151" t="s">
        <v>413</v>
      </c>
      <c r="AV66" s="151" t="s">
        <v>413</v>
      </c>
      <c r="AW66" s="151" t="s">
        <v>413</v>
      </c>
      <c r="AX66" s="151" t="s">
        <v>413</v>
      </c>
      <c r="AY66" s="151" t="s">
        <v>413</v>
      </c>
      <c r="AZ66" s="151" t="s">
        <v>413</v>
      </c>
      <c r="BA66" s="146" t="s">
        <v>413</v>
      </c>
      <c r="BB66" s="151" t="s">
        <v>413</v>
      </c>
      <c r="BC66" s="151" t="s">
        <v>413</v>
      </c>
      <c r="BD66" s="151" t="s">
        <v>413</v>
      </c>
      <c r="BE66" s="151" t="s">
        <v>413</v>
      </c>
      <c r="BF66" s="151" t="s">
        <v>413</v>
      </c>
      <c r="BG66" s="151" t="s">
        <v>413</v>
      </c>
      <c r="BH66" s="146" t="s">
        <v>413</v>
      </c>
      <c r="BI66" s="151" t="s">
        <v>413</v>
      </c>
      <c r="BJ66" s="151" t="s">
        <v>413</v>
      </c>
      <c r="BK66" s="151" t="s">
        <v>413</v>
      </c>
      <c r="BL66" s="151" t="s">
        <v>413</v>
      </c>
      <c r="BM66" s="151" t="s">
        <v>413</v>
      </c>
      <c r="BN66" s="151" t="s">
        <v>413</v>
      </c>
      <c r="BO66" s="146" t="s">
        <v>413</v>
      </c>
      <c r="BP66" s="151" t="s">
        <v>413</v>
      </c>
      <c r="BQ66" s="151" t="s">
        <v>413</v>
      </c>
      <c r="BR66" s="151" t="s">
        <v>413</v>
      </c>
      <c r="BS66" s="151" t="s">
        <v>413</v>
      </c>
      <c r="BT66" s="151" t="s">
        <v>413</v>
      </c>
      <c r="BU66" s="151" t="s">
        <v>413</v>
      </c>
      <c r="BV66" s="151" t="s">
        <v>413</v>
      </c>
      <c r="BW66" s="151" t="s">
        <v>413</v>
      </c>
      <c r="BX66" s="151" t="s">
        <v>413</v>
      </c>
      <c r="BY66" s="151" t="s">
        <v>413</v>
      </c>
      <c r="BZ66" s="146" t="s">
        <v>413</v>
      </c>
    </row>
    <row r="67" spans="1:78" ht="63">
      <c r="A67" s="102" t="s">
        <v>281</v>
      </c>
      <c r="B67" s="145" t="s">
        <v>282</v>
      </c>
      <c r="C67" s="146" t="s">
        <v>403</v>
      </c>
      <c r="D67" s="146" t="s">
        <v>413</v>
      </c>
      <c r="E67" s="151" t="s">
        <v>413</v>
      </c>
      <c r="F67" s="151" t="s">
        <v>413</v>
      </c>
      <c r="G67" s="173" t="s">
        <v>413</v>
      </c>
      <c r="H67" s="151" t="s">
        <v>413</v>
      </c>
      <c r="I67" s="173" t="s">
        <v>413</v>
      </c>
      <c r="J67" s="173" t="s">
        <v>413</v>
      </c>
      <c r="K67" s="146" t="s">
        <v>413</v>
      </c>
      <c r="L67" s="151" t="s">
        <v>413</v>
      </c>
      <c r="M67" s="151" t="s">
        <v>413</v>
      </c>
      <c r="N67" s="151" t="s">
        <v>413</v>
      </c>
      <c r="O67" s="151" t="s">
        <v>413</v>
      </c>
      <c r="P67" s="151" t="s">
        <v>413</v>
      </c>
      <c r="Q67" s="151" t="s">
        <v>413</v>
      </c>
      <c r="R67" s="146" t="s">
        <v>413</v>
      </c>
      <c r="S67" s="151" t="s">
        <v>413</v>
      </c>
      <c r="T67" s="151" t="s">
        <v>413</v>
      </c>
      <c r="U67" s="151" t="s">
        <v>413</v>
      </c>
      <c r="V67" s="151" t="s">
        <v>413</v>
      </c>
      <c r="W67" s="151" t="s">
        <v>413</v>
      </c>
      <c r="X67" s="151" t="s">
        <v>413</v>
      </c>
      <c r="Y67" s="146" t="s">
        <v>413</v>
      </c>
      <c r="Z67" s="151" t="s">
        <v>413</v>
      </c>
      <c r="AA67" s="151" t="s">
        <v>413</v>
      </c>
      <c r="AB67" s="151" t="s">
        <v>413</v>
      </c>
      <c r="AC67" s="151" t="s">
        <v>413</v>
      </c>
      <c r="AD67" s="151" t="s">
        <v>413</v>
      </c>
      <c r="AE67" s="151" t="s">
        <v>413</v>
      </c>
      <c r="AF67" s="146" t="s">
        <v>413</v>
      </c>
      <c r="AG67" s="151" t="s">
        <v>413</v>
      </c>
      <c r="AH67" s="151" t="s">
        <v>413</v>
      </c>
      <c r="AI67" s="173" t="s">
        <v>413</v>
      </c>
      <c r="AJ67" s="151" t="s">
        <v>413</v>
      </c>
      <c r="AK67" s="173" t="s">
        <v>413</v>
      </c>
      <c r="AL67" s="173" t="s">
        <v>413</v>
      </c>
      <c r="AM67" s="146" t="s">
        <v>413</v>
      </c>
      <c r="AN67" s="151" t="s">
        <v>413</v>
      </c>
      <c r="AO67" s="151" t="s">
        <v>413</v>
      </c>
      <c r="AP67" s="151" t="s">
        <v>413</v>
      </c>
      <c r="AQ67" s="151" t="s">
        <v>413</v>
      </c>
      <c r="AR67" s="151" t="s">
        <v>413</v>
      </c>
      <c r="AS67" s="151" t="s">
        <v>413</v>
      </c>
      <c r="AT67" s="146" t="s">
        <v>413</v>
      </c>
      <c r="AU67" s="151" t="s">
        <v>413</v>
      </c>
      <c r="AV67" s="151" t="s">
        <v>413</v>
      </c>
      <c r="AW67" s="151" t="s">
        <v>413</v>
      </c>
      <c r="AX67" s="151" t="s">
        <v>413</v>
      </c>
      <c r="AY67" s="151" t="s">
        <v>413</v>
      </c>
      <c r="AZ67" s="151" t="s">
        <v>413</v>
      </c>
      <c r="BA67" s="146" t="s">
        <v>413</v>
      </c>
      <c r="BB67" s="151" t="s">
        <v>413</v>
      </c>
      <c r="BC67" s="151" t="s">
        <v>413</v>
      </c>
      <c r="BD67" s="151" t="s">
        <v>413</v>
      </c>
      <c r="BE67" s="151" t="s">
        <v>413</v>
      </c>
      <c r="BF67" s="151" t="s">
        <v>413</v>
      </c>
      <c r="BG67" s="151" t="s">
        <v>413</v>
      </c>
      <c r="BH67" s="146" t="s">
        <v>413</v>
      </c>
      <c r="BI67" s="151" t="s">
        <v>413</v>
      </c>
      <c r="BJ67" s="151" t="s">
        <v>413</v>
      </c>
      <c r="BK67" s="151" t="s">
        <v>413</v>
      </c>
      <c r="BL67" s="151" t="s">
        <v>413</v>
      </c>
      <c r="BM67" s="151" t="s">
        <v>413</v>
      </c>
      <c r="BN67" s="151" t="s">
        <v>413</v>
      </c>
      <c r="BO67" s="146" t="s">
        <v>413</v>
      </c>
      <c r="BP67" s="151" t="s">
        <v>413</v>
      </c>
      <c r="BQ67" s="151" t="s">
        <v>413</v>
      </c>
      <c r="BR67" s="151" t="s">
        <v>413</v>
      </c>
      <c r="BS67" s="151" t="s">
        <v>413</v>
      </c>
      <c r="BT67" s="151" t="s">
        <v>413</v>
      </c>
      <c r="BU67" s="151" t="s">
        <v>413</v>
      </c>
      <c r="BV67" s="151" t="s">
        <v>413</v>
      </c>
      <c r="BW67" s="151" t="s">
        <v>413</v>
      </c>
      <c r="BX67" s="151" t="s">
        <v>413</v>
      </c>
      <c r="BY67" s="151" t="s">
        <v>413</v>
      </c>
      <c r="BZ67" s="146" t="s">
        <v>413</v>
      </c>
    </row>
    <row r="68" spans="1:78" ht="47.25">
      <c r="A68" s="102" t="s">
        <v>283</v>
      </c>
      <c r="B68" s="145" t="s">
        <v>430</v>
      </c>
      <c r="C68" s="146" t="s">
        <v>403</v>
      </c>
      <c r="D68" s="146" t="s">
        <v>413</v>
      </c>
      <c r="E68" s="151" t="s">
        <v>413</v>
      </c>
      <c r="F68" s="151" t="s">
        <v>413</v>
      </c>
      <c r="G68" s="173" t="s">
        <v>413</v>
      </c>
      <c r="H68" s="151" t="s">
        <v>413</v>
      </c>
      <c r="I68" s="173" t="s">
        <v>413</v>
      </c>
      <c r="J68" s="173" t="s">
        <v>413</v>
      </c>
      <c r="K68" s="146" t="s">
        <v>413</v>
      </c>
      <c r="L68" s="151" t="s">
        <v>413</v>
      </c>
      <c r="M68" s="151" t="s">
        <v>413</v>
      </c>
      <c r="N68" s="151" t="s">
        <v>413</v>
      </c>
      <c r="O68" s="151" t="s">
        <v>413</v>
      </c>
      <c r="P68" s="151" t="s">
        <v>413</v>
      </c>
      <c r="Q68" s="151" t="s">
        <v>413</v>
      </c>
      <c r="R68" s="146" t="s">
        <v>413</v>
      </c>
      <c r="S68" s="151" t="s">
        <v>413</v>
      </c>
      <c r="T68" s="151" t="s">
        <v>413</v>
      </c>
      <c r="U68" s="151" t="s">
        <v>413</v>
      </c>
      <c r="V68" s="151" t="s">
        <v>413</v>
      </c>
      <c r="W68" s="151" t="s">
        <v>413</v>
      </c>
      <c r="X68" s="151" t="s">
        <v>413</v>
      </c>
      <c r="Y68" s="146" t="s">
        <v>413</v>
      </c>
      <c r="Z68" s="151" t="s">
        <v>413</v>
      </c>
      <c r="AA68" s="151" t="s">
        <v>413</v>
      </c>
      <c r="AB68" s="151" t="s">
        <v>413</v>
      </c>
      <c r="AC68" s="151" t="s">
        <v>413</v>
      </c>
      <c r="AD68" s="151" t="s">
        <v>413</v>
      </c>
      <c r="AE68" s="151" t="s">
        <v>413</v>
      </c>
      <c r="AF68" s="146" t="s">
        <v>413</v>
      </c>
      <c r="AG68" s="151" t="s">
        <v>413</v>
      </c>
      <c r="AH68" s="151" t="s">
        <v>413</v>
      </c>
      <c r="AI68" s="173" t="s">
        <v>413</v>
      </c>
      <c r="AJ68" s="151" t="s">
        <v>413</v>
      </c>
      <c r="AK68" s="173" t="s">
        <v>413</v>
      </c>
      <c r="AL68" s="173" t="s">
        <v>413</v>
      </c>
      <c r="AM68" s="146" t="s">
        <v>413</v>
      </c>
      <c r="AN68" s="151" t="s">
        <v>413</v>
      </c>
      <c r="AO68" s="151" t="s">
        <v>413</v>
      </c>
      <c r="AP68" s="151" t="s">
        <v>413</v>
      </c>
      <c r="AQ68" s="151" t="s">
        <v>413</v>
      </c>
      <c r="AR68" s="151" t="s">
        <v>413</v>
      </c>
      <c r="AS68" s="151" t="s">
        <v>413</v>
      </c>
      <c r="AT68" s="146" t="s">
        <v>413</v>
      </c>
      <c r="AU68" s="151" t="s">
        <v>413</v>
      </c>
      <c r="AV68" s="151" t="s">
        <v>413</v>
      </c>
      <c r="AW68" s="151" t="s">
        <v>413</v>
      </c>
      <c r="AX68" s="151" t="s">
        <v>413</v>
      </c>
      <c r="AY68" s="151" t="s">
        <v>413</v>
      </c>
      <c r="AZ68" s="151" t="s">
        <v>413</v>
      </c>
      <c r="BA68" s="146" t="s">
        <v>413</v>
      </c>
      <c r="BB68" s="151" t="s">
        <v>413</v>
      </c>
      <c r="BC68" s="151" t="s">
        <v>413</v>
      </c>
      <c r="BD68" s="151" t="s">
        <v>413</v>
      </c>
      <c r="BE68" s="151" t="s">
        <v>413</v>
      </c>
      <c r="BF68" s="151" t="s">
        <v>413</v>
      </c>
      <c r="BG68" s="151" t="s">
        <v>413</v>
      </c>
      <c r="BH68" s="146" t="s">
        <v>413</v>
      </c>
      <c r="BI68" s="151" t="s">
        <v>413</v>
      </c>
      <c r="BJ68" s="151" t="s">
        <v>413</v>
      </c>
      <c r="BK68" s="151" t="s">
        <v>413</v>
      </c>
      <c r="BL68" s="151" t="s">
        <v>413</v>
      </c>
      <c r="BM68" s="151" t="s">
        <v>413</v>
      </c>
      <c r="BN68" s="151" t="s">
        <v>413</v>
      </c>
      <c r="BO68" s="146" t="s">
        <v>413</v>
      </c>
      <c r="BP68" s="151" t="s">
        <v>413</v>
      </c>
      <c r="BQ68" s="151" t="s">
        <v>413</v>
      </c>
      <c r="BR68" s="151" t="s">
        <v>413</v>
      </c>
      <c r="BS68" s="151" t="s">
        <v>413</v>
      </c>
      <c r="BT68" s="151" t="s">
        <v>413</v>
      </c>
      <c r="BU68" s="151" t="s">
        <v>413</v>
      </c>
      <c r="BV68" s="151" t="s">
        <v>413</v>
      </c>
      <c r="BW68" s="151" t="s">
        <v>413</v>
      </c>
      <c r="BX68" s="151" t="s">
        <v>413</v>
      </c>
      <c r="BY68" s="151" t="s">
        <v>413</v>
      </c>
      <c r="BZ68" s="146" t="s">
        <v>413</v>
      </c>
    </row>
    <row r="69" spans="1:78" ht="63">
      <c r="A69" s="102" t="s">
        <v>285</v>
      </c>
      <c r="B69" s="145" t="s">
        <v>431</v>
      </c>
      <c r="C69" s="146" t="s">
        <v>403</v>
      </c>
      <c r="D69" s="146" t="s">
        <v>413</v>
      </c>
      <c r="E69" s="151" t="s">
        <v>413</v>
      </c>
      <c r="F69" s="151" t="s">
        <v>413</v>
      </c>
      <c r="G69" s="173" t="s">
        <v>413</v>
      </c>
      <c r="H69" s="151" t="s">
        <v>413</v>
      </c>
      <c r="I69" s="173" t="s">
        <v>413</v>
      </c>
      <c r="J69" s="173" t="s">
        <v>413</v>
      </c>
      <c r="K69" s="146" t="s">
        <v>413</v>
      </c>
      <c r="L69" s="151" t="s">
        <v>413</v>
      </c>
      <c r="M69" s="151" t="s">
        <v>413</v>
      </c>
      <c r="N69" s="151" t="s">
        <v>413</v>
      </c>
      <c r="O69" s="151" t="s">
        <v>413</v>
      </c>
      <c r="P69" s="151" t="s">
        <v>413</v>
      </c>
      <c r="Q69" s="151" t="s">
        <v>413</v>
      </c>
      <c r="R69" s="146" t="s">
        <v>413</v>
      </c>
      <c r="S69" s="151" t="s">
        <v>413</v>
      </c>
      <c r="T69" s="151" t="s">
        <v>413</v>
      </c>
      <c r="U69" s="151" t="s">
        <v>413</v>
      </c>
      <c r="V69" s="151" t="s">
        <v>413</v>
      </c>
      <c r="W69" s="151" t="s">
        <v>413</v>
      </c>
      <c r="X69" s="151" t="s">
        <v>413</v>
      </c>
      <c r="Y69" s="146" t="s">
        <v>413</v>
      </c>
      <c r="Z69" s="151" t="s">
        <v>413</v>
      </c>
      <c r="AA69" s="151" t="s">
        <v>413</v>
      </c>
      <c r="AB69" s="151" t="s">
        <v>413</v>
      </c>
      <c r="AC69" s="151" t="s">
        <v>413</v>
      </c>
      <c r="AD69" s="151" t="s">
        <v>413</v>
      </c>
      <c r="AE69" s="151" t="s">
        <v>413</v>
      </c>
      <c r="AF69" s="146" t="s">
        <v>413</v>
      </c>
      <c r="AG69" s="151" t="s">
        <v>413</v>
      </c>
      <c r="AH69" s="151" t="s">
        <v>413</v>
      </c>
      <c r="AI69" s="173" t="s">
        <v>413</v>
      </c>
      <c r="AJ69" s="151" t="s">
        <v>413</v>
      </c>
      <c r="AK69" s="173" t="s">
        <v>413</v>
      </c>
      <c r="AL69" s="173" t="s">
        <v>413</v>
      </c>
      <c r="AM69" s="146" t="s">
        <v>413</v>
      </c>
      <c r="AN69" s="151" t="s">
        <v>413</v>
      </c>
      <c r="AO69" s="151" t="s">
        <v>413</v>
      </c>
      <c r="AP69" s="151" t="s">
        <v>413</v>
      </c>
      <c r="AQ69" s="151" t="s">
        <v>413</v>
      </c>
      <c r="AR69" s="151" t="s">
        <v>413</v>
      </c>
      <c r="AS69" s="151" t="s">
        <v>413</v>
      </c>
      <c r="AT69" s="146" t="s">
        <v>413</v>
      </c>
      <c r="AU69" s="151" t="s">
        <v>413</v>
      </c>
      <c r="AV69" s="151" t="s">
        <v>413</v>
      </c>
      <c r="AW69" s="151" t="s">
        <v>413</v>
      </c>
      <c r="AX69" s="151" t="s">
        <v>413</v>
      </c>
      <c r="AY69" s="151" t="s">
        <v>413</v>
      </c>
      <c r="AZ69" s="151" t="s">
        <v>413</v>
      </c>
      <c r="BA69" s="146" t="s">
        <v>413</v>
      </c>
      <c r="BB69" s="151" t="s">
        <v>413</v>
      </c>
      <c r="BC69" s="151" t="s">
        <v>413</v>
      </c>
      <c r="BD69" s="151" t="s">
        <v>413</v>
      </c>
      <c r="BE69" s="151" t="s">
        <v>413</v>
      </c>
      <c r="BF69" s="151" t="s">
        <v>413</v>
      </c>
      <c r="BG69" s="151" t="s">
        <v>413</v>
      </c>
      <c r="BH69" s="146" t="s">
        <v>413</v>
      </c>
      <c r="BI69" s="151" t="s">
        <v>413</v>
      </c>
      <c r="BJ69" s="151" t="s">
        <v>413</v>
      </c>
      <c r="BK69" s="151" t="s">
        <v>413</v>
      </c>
      <c r="BL69" s="151" t="s">
        <v>413</v>
      </c>
      <c r="BM69" s="151" t="s">
        <v>413</v>
      </c>
      <c r="BN69" s="151" t="s">
        <v>413</v>
      </c>
      <c r="BO69" s="146" t="s">
        <v>413</v>
      </c>
      <c r="BP69" s="151" t="s">
        <v>413</v>
      </c>
      <c r="BQ69" s="151" t="s">
        <v>413</v>
      </c>
      <c r="BR69" s="151" t="s">
        <v>413</v>
      </c>
      <c r="BS69" s="151" t="s">
        <v>413</v>
      </c>
      <c r="BT69" s="151" t="s">
        <v>413</v>
      </c>
      <c r="BU69" s="151" t="s">
        <v>413</v>
      </c>
      <c r="BV69" s="151" t="s">
        <v>413</v>
      </c>
      <c r="BW69" s="151" t="s">
        <v>413</v>
      </c>
      <c r="BX69" s="151" t="s">
        <v>413</v>
      </c>
      <c r="BY69" s="151" t="s">
        <v>413</v>
      </c>
      <c r="BZ69" s="146" t="s">
        <v>413</v>
      </c>
    </row>
    <row r="70" spans="1:78" ht="63">
      <c r="A70" s="160" t="s">
        <v>287</v>
      </c>
      <c r="B70" s="161" t="s">
        <v>288</v>
      </c>
      <c r="C70" s="162" t="s">
        <v>403</v>
      </c>
      <c r="D70" s="164" t="s">
        <v>413</v>
      </c>
      <c r="E70" s="170" t="s">
        <v>413</v>
      </c>
      <c r="F70" s="170" t="s">
        <v>413</v>
      </c>
      <c r="G70" s="162" t="s">
        <v>413</v>
      </c>
      <c r="H70" s="170" t="s">
        <v>413</v>
      </c>
      <c r="I70" s="162" t="s">
        <v>413</v>
      </c>
      <c r="J70" s="162" t="s">
        <v>413</v>
      </c>
      <c r="K70" s="164" t="s">
        <v>413</v>
      </c>
      <c r="L70" s="170" t="s">
        <v>413</v>
      </c>
      <c r="M70" s="170" t="s">
        <v>413</v>
      </c>
      <c r="N70" s="170" t="s">
        <v>413</v>
      </c>
      <c r="O70" s="170" t="s">
        <v>413</v>
      </c>
      <c r="P70" s="170" t="s">
        <v>413</v>
      </c>
      <c r="Q70" s="170" t="s">
        <v>413</v>
      </c>
      <c r="R70" s="164" t="s">
        <v>413</v>
      </c>
      <c r="S70" s="170" t="s">
        <v>413</v>
      </c>
      <c r="T70" s="170" t="s">
        <v>413</v>
      </c>
      <c r="U70" s="170" t="s">
        <v>413</v>
      </c>
      <c r="V70" s="170" t="s">
        <v>413</v>
      </c>
      <c r="W70" s="170" t="s">
        <v>413</v>
      </c>
      <c r="X70" s="170" t="s">
        <v>413</v>
      </c>
      <c r="Y70" s="164" t="s">
        <v>413</v>
      </c>
      <c r="Z70" s="170" t="s">
        <v>413</v>
      </c>
      <c r="AA70" s="170" t="s">
        <v>413</v>
      </c>
      <c r="AB70" s="170" t="s">
        <v>413</v>
      </c>
      <c r="AC70" s="170" t="s">
        <v>413</v>
      </c>
      <c r="AD70" s="170" t="s">
        <v>413</v>
      </c>
      <c r="AE70" s="170" t="s">
        <v>413</v>
      </c>
      <c r="AF70" s="164" t="s">
        <v>413</v>
      </c>
      <c r="AG70" s="170" t="s">
        <v>413</v>
      </c>
      <c r="AH70" s="170" t="s">
        <v>413</v>
      </c>
      <c r="AI70" s="162" t="s">
        <v>413</v>
      </c>
      <c r="AJ70" s="170" t="s">
        <v>413</v>
      </c>
      <c r="AK70" s="162" t="s">
        <v>413</v>
      </c>
      <c r="AL70" s="162" t="s">
        <v>413</v>
      </c>
      <c r="AM70" s="164" t="s">
        <v>413</v>
      </c>
      <c r="AN70" s="170" t="s">
        <v>413</v>
      </c>
      <c r="AO70" s="170" t="s">
        <v>413</v>
      </c>
      <c r="AP70" s="170" t="s">
        <v>413</v>
      </c>
      <c r="AQ70" s="170" t="s">
        <v>413</v>
      </c>
      <c r="AR70" s="170" t="s">
        <v>413</v>
      </c>
      <c r="AS70" s="170" t="s">
        <v>413</v>
      </c>
      <c r="AT70" s="164" t="s">
        <v>413</v>
      </c>
      <c r="AU70" s="170" t="s">
        <v>413</v>
      </c>
      <c r="AV70" s="170" t="s">
        <v>413</v>
      </c>
      <c r="AW70" s="170" t="s">
        <v>413</v>
      </c>
      <c r="AX70" s="170" t="s">
        <v>413</v>
      </c>
      <c r="AY70" s="170" t="s">
        <v>413</v>
      </c>
      <c r="AZ70" s="170" t="s">
        <v>413</v>
      </c>
      <c r="BA70" s="164" t="s">
        <v>413</v>
      </c>
      <c r="BB70" s="170" t="s">
        <v>413</v>
      </c>
      <c r="BC70" s="170" t="s">
        <v>413</v>
      </c>
      <c r="BD70" s="170" t="s">
        <v>413</v>
      </c>
      <c r="BE70" s="170" t="s">
        <v>413</v>
      </c>
      <c r="BF70" s="170" t="s">
        <v>413</v>
      </c>
      <c r="BG70" s="170" t="s">
        <v>413</v>
      </c>
      <c r="BH70" s="164" t="s">
        <v>413</v>
      </c>
      <c r="BI70" s="170" t="s">
        <v>413</v>
      </c>
      <c r="BJ70" s="170" t="s">
        <v>413</v>
      </c>
      <c r="BK70" s="170" t="s">
        <v>413</v>
      </c>
      <c r="BL70" s="170" t="s">
        <v>413</v>
      </c>
      <c r="BM70" s="170" t="s">
        <v>413</v>
      </c>
      <c r="BN70" s="170" t="s">
        <v>413</v>
      </c>
      <c r="BO70" s="164" t="s">
        <v>413</v>
      </c>
      <c r="BP70" s="170" t="s">
        <v>413</v>
      </c>
      <c r="BQ70" s="170" t="s">
        <v>413</v>
      </c>
      <c r="BR70" s="170" t="s">
        <v>413</v>
      </c>
      <c r="BS70" s="170" t="s">
        <v>413</v>
      </c>
      <c r="BT70" s="170" t="s">
        <v>413</v>
      </c>
      <c r="BU70" s="170" t="s">
        <v>413</v>
      </c>
      <c r="BV70" s="170" t="s">
        <v>413</v>
      </c>
      <c r="BW70" s="170" t="s">
        <v>413</v>
      </c>
      <c r="BX70" s="170" t="s">
        <v>413</v>
      </c>
      <c r="BY70" s="170" t="s">
        <v>413</v>
      </c>
      <c r="BZ70" s="164" t="s">
        <v>413</v>
      </c>
    </row>
    <row r="71" spans="1:78" ht="31.5">
      <c r="A71" s="102" t="s">
        <v>289</v>
      </c>
      <c r="B71" s="145" t="s">
        <v>290</v>
      </c>
      <c r="C71" s="146" t="s">
        <v>403</v>
      </c>
      <c r="D71" s="146" t="s">
        <v>413</v>
      </c>
      <c r="E71" s="151" t="s">
        <v>413</v>
      </c>
      <c r="F71" s="151" t="s">
        <v>413</v>
      </c>
      <c r="G71" s="173" t="s">
        <v>413</v>
      </c>
      <c r="H71" s="151" t="s">
        <v>413</v>
      </c>
      <c r="I71" s="173" t="s">
        <v>413</v>
      </c>
      <c r="J71" s="173" t="s">
        <v>413</v>
      </c>
      <c r="K71" s="146" t="s">
        <v>413</v>
      </c>
      <c r="L71" s="151" t="s">
        <v>413</v>
      </c>
      <c r="M71" s="151" t="s">
        <v>413</v>
      </c>
      <c r="N71" s="151" t="s">
        <v>413</v>
      </c>
      <c r="O71" s="151" t="s">
        <v>413</v>
      </c>
      <c r="P71" s="151" t="s">
        <v>413</v>
      </c>
      <c r="Q71" s="151" t="s">
        <v>413</v>
      </c>
      <c r="R71" s="146" t="s">
        <v>413</v>
      </c>
      <c r="S71" s="151" t="s">
        <v>413</v>
      </c>
      <c r="T71" s="151" t="s">
        <v>413</v>
      </c>
      <c r="U71" s="151" t="s">
        <v>413</v>
      </c>
      <c r="V71" s="151" t="s">
        <v>413</v>
      </c>
      <c r="W71" s="151" t="s">
        <v>413</v>
      </c>
      <c r="X71" s="151" t="s">
        <v>413</v>
      </c>
      <c r="Y71" s="146" t="s">
        <v>413</v>
      </c>
      <c r="Z71" s="151" t="s">
        <v>413</v>
      </c>
      <c r="AA71" s="151" t="s">
        <v>413</v>
      </c>
      <c r="AB71" s="151" t="s">
        <v>413</v>
      </c>
      <c r="AC71" s="151" t="s">
        <v>413</v>
      </c>
      <c r="AD71" s="151" t="s">
        <v>413</v>
      </c>
      <c r="AE71" s="151" t="s">
        <v>413</v>
      </c>
      <c r="AF71" s="146" t="s">
        <v>413</v>
      </c>
      <c r="AG71" s="151" t="s">
        <v>413</v>
      </c>
      <c r="AH71" s="151" t="s">
        <v>413</v>
      </c>
      <c r="AI71" s="173" t="s">
        <v>413</v>
      </c>
      <c r="AJ71" s="151" t="s">
        <v>413</v>
      </c>
      <c r="AK71" s="173" t="s">
        <v>413</v>
      </c>
      <c r="AL71" s="173" t="s">
        <v>413</v>
      </c>
      <c r="AM71" s="146" t="s">
        <v>413</v>
      </c>
      <c r="AN71" s="151" t="s">
        <v>413</v>
      </c>
      <c r="AO71" s="151" t="s">
        <v>413</v>
      </c>
      <c r="AP71" s="151" t="s">
        <v>413</v>
      </c>
      <c r="AQ71" s="151" t="s">
        <v>413</v>
      </c>
      <c r="AR71" s="151" t="s">
        <v>413</v>
      </c>
      <c r="AS71" s="151" t="s">
        <v>413</v>
      </c>
      <c r="AT71" s="146" t="s">
        <v>413</v>
      </c>
      <c r="AU71" s="151" t="s">
        <v>413</v>
      </c>
      <c r="AV71" s="151" t="s">
        <v>413</v>
      </c>
      <c r="AW71" s="151" t="s">
        <v>413</v>
      </c>
      <c r="AX71" s="151" t="s">
        <v>413</v>
      </c>
      <c r="AY71" s="151" t="s">
        <v>413</v>
      </c>
      <c r="AZ71" s="151" t="s">
        <v>413</v>
      </c>
      <c r="BA71" s="146" t="s">
        <v>413</v>
      </c>
      <c r="BB71" s="151" t="s">
        <v>413</v>
      </c>
      <c r="BC71" s="151" t="s">
        <v>413</v>
      </c>
      <c r="BD71" s="151" t="s">
        <v>413</v>
      </c>
      <c r="BE71" s="151" t="s">
        <v>413</v>
      </c>
      <c r="BF71" s="151" t="s">
        <v>413</v>
      </c>
      <c r="BG71" s="151" t="s">
        <v>413</v>
      </c>
      <c r="BH71" s="146" t="s">
        <v>413</v>
      </c>
      <c r="BI71" s="151" t="s">
        <v>413</v>
      </c>
      <c r="BJ71" s="151" t="s">
        <v>413</v>
      </c>
      <c r="BK71" s="151" t="s">
        <v>413</v>
      </c>
      <c r="BL71" s="151" t="s">
        <v>413</v>
      </c>
      <c r="BM71" s="151" t="s">
        <v>413</v>
      </c>
      <c r="BN71" s="151" t="s">
        <v>413</v>
      </c>
      <c r="BO71" s="146" t="s">
        <v>413</v>
      </c>
      <c r="BP71" s="151" t="s">
        <v>413</v>
      </c>
      <c r="BQ71" s="151" t="s">
        <v>413</v>
      </c>
      <c r="BR71" s="151" t="s">
        <v>413</v>
      </c>
      <c r="BS71" s="151" t="s">
        <v>413</v>
      </c>
      <c r="BT71" s="151" t="s">
        <v>413</v>
      </c>
      <c r="BU71" s="151" t="s">
        <v>413</v>
      </c>
      <c r="BV71" s="151" t="s">
        <v>413</v>
      </c>
      <c r="BW71" s="151" t="s">
        <v>413</v>
      </c>
      <c r="BX71" s="151" t="s">
        <v>413</v>
      </c>
      <c r="BY71" s="151" t="s">
        <v>413</v>
      </c>
      <c r="BZ71" s="146" t="s">
        <v>413</v>
      </c>
    </row>
    <row r="72" spans="1:78" ht="47.25">
      <c r="A72" s="102" t="s">
        <v>291</v>
      </c>
      <c r="B72" s="145" t="s">
        <v>292</v>
      </c>
      <c r="C72" s="146" t="s">
        <v>403</v>
      </c>
      <c r="D72" s="146" t="s">
        <v>413</v>
      </c>
      <c r="E72" s="151" t="s">
        <v>413</v>
      </c>
      <c r="F72" s="151" t="s">
        <v>413</v>
      </c>
      <c r="G72" s="173" t="s">
        <v>413</v>
      </c>
      <c r="H72" s="151" t="s">
        <v>413</v>
      </c>
      <c r="I72" s="173" t="s">
        <v>413</v>
      </c>
      <c r="J72" s="173" t="s">
        <v>413</v>
      </c>
      <c r="K72" s="146" t="s">
        <v>413</v>
      </c>
      <c r="L72" s="151" t="s">
        <v>413</v>
      </c>
      <c r="M72" s="151" t="s">
        <v>413</v>
      </c>
      <c r="N72" s="151" t="s">
        <v>413</v>
      </c>
      <c r="O72" s="151" t="s">
        <v>413</v>
      </c>
      <c r="P72" s="151" t="s">
        <v>413</v>
      </c>
      <c r="Q72" s="151" t="s">
        <v>413</v>
      </c>
      <c r="R72" s="146" t="s">
        <v>413</v>
      </c>
      <c r="S72" s="151" t="s">
        <v>413</v>
      </c>
      <c r="T72" s="151" t="s">
        <v>413</v>
      </c>
      <c r="U72" s="151" t="s">
        <v>413</v>
      </c>
      <c r="V72" s="151" t="s">
        <v>413</v>
      </c>
      <c r="W72" s="151" t="s">
        <v>413</v>
      </c>
      <c r="X72" s="151" t="s">
        <v>413</v>
      </c>
      <c r="Y72" s="146" t="s">
        <v>413</v>
      </c>
      <c r="Z72" s="151" t="s">
        <v>413</v>
      </c>
      <c r="AA72" s="151" t="s">
        <v>413</v>
      </c>
      <c r="AB72" s="151" t="s">
        <v>413</v>
      </c>
      <c r="AC72" s="151" t="s">
        <v>413</v>
      </c>
      <c r="AD72" s="151" t="s">
        <v>413</v>
      </c>
      <c r="AE72" s="151" t="s">
        <v>413</v>
      </c>
      <c r="AF72" s="146" t="s">
        <v>413</v>
      </c>
      <c r="AG72" s="151" t="s">
        <v>413</v>
      </c>
      <c r="AH72" s="151" t="s">
        <v>413</v>
      </c>
      <c r="AI72" s="173" t="s">
        <v>413</v>
      </c>
      <c r="AJ72" s="151" t="s">
        <v>413</v>
      </c>
      <c r="AK72" s="173" t="s">
        <v>413</v>
      </c>
      <c r="AL72" s="173" t="s">
        <v>413</v>
      </c>
      <c r="AM72" s="146" t="s">
        <v>413</v>
      </c>
      <c r="AN72" s="151" t="s">
        <v>413</v>
      </c>
      <c r="AO72" s="151" t="s">
        <v>413</v>
      </c>
      <c r="AP72" s="151" t="s">
        <v>413</v>
      </c>
      <c r="AQ72" s="151" t="s">
        <v>413</v>
      </c>
      <c r="AR72" s="151" t="s">
        <v>413</v>
      </c>
      <c r="AS72" s="151" t="s">
        <v>413</v>
      </c>
      <c r="AT72" s="146" t="s">
        <v>413</v>
      </c>
      <c r="AU72" s="151" t="s">
        <v>413</v>
      </c>
      <c r="AV72" s="151" t="s">
        <v>413</v>
      </c>
      <c r="AW72" s="151" t="s">
        <v>413</v>
      </c>
      <c r="AX72" s="151" t="s">
        <v>413</v>
      </c>
      <c r="AY72" s="151" t="s">
        <v>413</v>
      </c>
      <c r="AZ72" s="151" t="s">
        <v>413</v>
      </c>
      <c r="BA72" s="146" t="s">
        <v>413</v>
      </c>
      <c r="BB72" s="151" t="s">
        <v>413</v>
      </c>
      <c r="BC72" s="151" t="s">
        <v>413</v>
      </c>
      <c r="BD72" s="151" t="s">
        <v>413</v>
      </c>
      <c r="BE72" s="151" t="s">
        <v>413</v>
      </c>
      <c r="BF72" s="151" t="s">
        <v>413</v>
      </c>
      <c r="BG72" s="151" t="s">
        <v>413</v>
      </c>
      <c r="BH72" s="146" t="s">
        <v>413</v>
      </c>
      <c r="BI72" s="151" t="s">
        <v>413</v>
      </c>
      <c r="BJ72" s="151" t="s">
        <v>413</v>
      </c>
      <c r="BK72" s="151" t="s">
        <v>413</v>
      </c>
      <c r="BL72" s="151" t="s">
        <v>413</v>
      </c>
      <c r="BM72" s="151" t="s">
        <v>413</v>
      </c>
      <c r="BN72" s="151" t="s">
        <v>413</v>
      </c>
      <c r="BO72" s="146" t="s">
        <v>413</v>
      </c>
      <c r="BP72" s="151" t="s">
        <v>413</v>
      </c>
      <c r="BQ72" s="151" t="s">
        <v>413</v>
      </c>
      <c r="BR72" s="151" t="s">
        <v>413</v>
      </c>
      <c r="BS72" s="151" t="s">
        <v>413</v>
      </c>
      <c r="BT72" s="151" t="s">
        <v>413</v>
      </c>
      <c r="BU72" s="151" t="s">
        <v>413</v>
      </c>
      <c r="BV72" s="151" t="s">
        <v>413</v>
      </c>
      <c r="BW72" s="151" t="s">
        <v>413</v>
      </c>
      <c r="BX72" s="151" t="s">
        <v>413</v>
      </c>
      <c r="BY72" s="151" t="s">
        <v>413</v>
      </c>
      <c r="BZ72" s="146" t="s">
        <v>413</v>
      </c>
    </row>
    <row r="73" spans="1:78" ht="63">
      <c r="A73" s="157" t="s">
        <v>293</v>
      </c>
      <c r="B73" s="158" t="s">
        <v>294</v>
      </c>
      <c r="C73" s="159" t="s">
        <v>403</v>
      </c>
      <c r="D73" s="159" t="s">
        <v>413</v>
      </c>
      <c r="E73" s="169" t="s">
        <v>413</v>
      </c>
      <c r="F73" s="169" t="s">
        <v>413</v>
      </c>
      <c r="G73" s="159" t="s">
        <v>413</v>
      </c>
      <c r="H73" s="169" t="s">
        <v>413</v>
      </c>
      <c r="I73" s="159" t="s">
        <v>413</v>
      </c>
      <c r="J73" s="159" t="s">
        <v>413</v>
      </c>
      <c r="K73" s="159" t="s">
        <v>413</v>
      </c>
      <c r="L73" s="169" t="s">
        <v>413</v>
      </c>
      <c r="M73" s="169" t="s">
        <v>413</v>
      </c>
      <c r="N73" s="169" t="s">
        <v>413</v>
      </c>
      <c r="O73" s="169" t="s">
        <v>413</v>
      </c>
      <c r="P73" s="169" t="s">
        <v>413</v>
      </c>
      <c r="Q73" s="169" t="s">
        <v>413</v>
      </c>
      <c r="R73" s="159" t="s">
        <v>413</v>
      </c>
      <c r="S73" s="169" t="s">
        <v>413</v>
      </c>
      <c r="T73" s="169" t="s">
        <v>413</v>
      </c>
      <c r="U73" s="169" t="s">
        <v>413</v>
      </c>
      <c r="V73" s="169" t="s">
        <v>413</v>
      </c>
      <c r="W73" s="169" t="s">
        <v>413</v>
      </c>
      <c r="X73" s="169" t="s">
        <v>413</v>
      </c>
      <c r="Y73" s="159" t="s">
        <v>413</v>
      </c>
      <c r="Z73" s="169" t="s">
        <v>413</v>
      </c>
      <c r="AA73" s="169" t="s">
        <v>413</v>
      </c>
      <c r="AB73" s="169" t="s">
        <v>413</v>
      </c>
      <c r="AC73" s="169" t="s">
        <v>413</v>
      </c>
      <c r="AD73" s="169" t="s">
        <v>413</v>
      </c>
      <c r="AE73" s="169" t="s">
        <v>413</v>
      </c>
      <c r="AF73" s="159" t="s">
        <v>413</v>
      </c>
      <c r="AG73" s="169" t="s">
        <v>413</v>
      </c>
      <c r="AH73" s="169" t="s">
        <v>413</v>
      </c>
      <c r="AI73" s="159" t="s">
        <v>413</v>
      </c>
      <c r="AJ73" s="169" t="s">
        <v>413</v>
      </c>
      <c r="AK73" s="159" t="s">
        <v>413</v>
      </c>
      <c r="AL73" s="159" t="s">
        <v>413</v>
      </c>
      <c r="AM73" s="159" t="s">
        <v>413</v>
      </c>
      <c r="AN73" s="169" t="s">
        <v>413</v>
      </c>
      <c r="AO73" s="169" t="s">
        <v>413</v>
      </c>
      <c r="AP73" s="169" t="s">
        <v>413</v>
      </c>
      <c r="AQ73" s="169" t="s">
        <v>413</v>
      </c>
      <c r="AR73" s="169" t="s">
        <v>413</v>
      </c>
      <c r="AS73" s="169" t="s">
        <v>413</v>
      </c>
      <c r="AT73" s="159" t="s">
        <v>413</v>
      </c>
      <c r="AU73" s="169" t="s">
        <v>413</v>
      </c>
      <c r="AV73" s="169" t="s">
        <v>413</v>
      </c>
      <c r="AW73" s="169" t="s">
        <v>413</v>
      </c>
      <c r="AX73" s="169" t="s">
        <v>413</v>
      </c>
      <c r="AY73" s="169" t="s">
        <v>413</v>
      </c>
      <c r="AZ73" s="169" t="s">
        <v>413</v>
      </c>
      <c r="BA73" s="159" t="s">
        <v>413</v>
      </c>
      <c r="BB73" s="169" t="s">
        <v>413</v>
      </c>
      <c r="BC73" s="169" t="s">
        <v>413</v>
      </c>
      <c r="BD73" s="169" t="s">
        <v>413</v>
      </c>
      <c r="BE73" s="169" t="s">
        <v>413</v>
      </c>
      <c r="BF73" s="169" t="s">
        <v>413</v>
      </c>
      <c r="BG73" s="169" t="s">
        <v>413</v>
      </c>
      <c r="BH73" s="159" t="s">
        <v>413</v>
      </c>
      <c r="BI73" s="169" t="s">
        <v>413</v>
      </c>
      <c r="BJ73" s="169" t="s">
        <v>413</v>
      </c>
      <c r="BK73" s="169" t="s">
        <v>413</v>
      </c>
      <c r="BL73" s="169" t="s">
        <v>413</v>
      </c>
      <c r="BM73" s="169" t="s">
        <v>413</v>
      </c>
      <c r="BN73" s="169" t="s">
        <v>413</v>
      </c>
      <c r="BO73" s="159" t="s">
        <v>413</v>
      </c>
      <c r="BP73" s="169" t="s">
        <v>413</v>
      </c>
      <c r="BQ73" s="169" t="s">
        <v>413</v>
      </c>
      <c r="BR73" s="169" t="s">
        <v>413</v>
      </c>
      <c r="BS73" s="169" t="s">
        <v>413</v>
      </c>
      <c r="BT73" s="169" t="s">
        <v>413</v>
      </c>
      <c r="BU73" s="169" t="s">
        <v>413</v>
      </c>
      <c r="BV73" s="169" t="s">
        <v>413</v>
      </c>
      <c r="BW73" s="169" t="s">
        <v>413</v>
      </c>
      <c r="BX73" s="169" t="s">
        <v>413</v>
      </c>
      <c r="BY73" s="169" t="s">
        <v>413</v>
      </c>
      <c r="BZ73" s="159" t="s">
        <v>413</v>
      </c>
    </row>
    <row r="74" spans="1:78" ht="63">
      <c r="A74" s="102" t="s">
        <v>295</v>
      </c>
      <c r="B74" s="145" t="s">
        <v>432</v>
      </c>
      <c r="C74" s="146" t="s">
        <v>403</v>
      </c>
      <c r="D74" s="146" t="s">
        <v>413</v>
      </c>
      <c r="E74" s="151" t="s">
        <v>413</v>
      </c>
      <c r="F74" s="151" t="s">
        <v>413</v>
      </c>
      <c r="G74" s="173" t="s">
        <v>413</v>
      </c>
      <c r="H74" s="151" t="s">
        <v>413</v>
      </c>
      <c r="I74" s="173" t="s">
        <v>413</v>
      </c>
      <c r="J74" s="173" t="s">
        <v>413</v>
      </c>
      <c r="K74" s="146" t="s">
        <v>413</v>
      </c>
      <c r="L74" s="151" t="s">
        <v>413</v>
      </c>
      <c r="M74" s="151" t="s">
        <v>413</v>
      </c>
      <c r="N74" s="151" t="s">
        <v>413</v>
      </c>
      <c r="O74" s="151" t="s">
        <v>413</v>
      </c>
      <c r="P74" s="151" t="s">
        <v>413</v>
      </c>
      <c r="Q74" s="151" t="s">
        <v>413</v>
      </c>
      <c r="R74" s="146" t="s">
        <v>413</v>
      </c>
      <c r="S74" s="151" t="s">
        <v>413</v>
      </c>
      <c r="T74" s="151" t="s">
        <v>413</v>
      </c>
      <c r="U74" s="151" t="s">
        <v>413</v>
      </c>
      <c r="V74" s="151" t="s">
        <v>413</v>
      </c>
      <c r="W74" s="151" t="s">
        <v>413</v>
      </c>
      <c r="X74" s="151" t="s">
        <v>413</v>
      </c>
      <c r="Y74" s="146" t="s">
        <v>413</v>
      </c>
      <c r="Z74" s="151" t="s">
        <v>413</v>
      </c>
      <c r="AA74" s="151" t="s">
        <v>413</v>
      </c>
      <c r="AB74" s="151" t="s">
        <v>413</v>
      </c>
      <c r="AC74" s="151" t="s">
        <v>413</v>
      </c>
      <c r="AD74" s="151" t="s">
        <v>413</v>
      </c>
      <c r="AE74" s="151" t="s">
        <v>413</v>
      </c>
      <c r="AF74" s="146" t="s">
        <v>413</v>
      </c>
      <c r="AG74" s="151" t="s">
        <v>413</v>
      </c>
      <c r="AH74" s="151" t="s">
        <v>413</v>
      </c>
      <c r="AI74" s="173" t="s">
        <v>413</v>
      </c>
      <c r="AJ74" s="151" t="s">
        <v>413</v>
      </c>
      <c r="AK74" s="173" t="s">
        <v>413</v>
      </c>
      <c r="AL74" s="173" t="s">
        <v>413</v>
      </c>
      <c r="AM74" s="146" t="s">
        <v>413</v>
      </c>
      <c r="AN74" s="151" t="s">
        <v>413</v>
      </c>
      <c r="AO74" s="151" t="s">
        <v>413</v>
      </c>
      <c r="AP74" s="151" t="s">
        <v>413</v>
      </c>
      <c r="AQ74" s="151" t="s">
        <v>413</v>
      </c>
      <c r="AR74" s="151" t="s">
        <v>413</v>
      </c>
      <c r="AS74" s="151" t="s">
        <v>413</v>
      </c>
      <c r="AT74" s="146" t="s">
        <v>413</v>
      </c>
      <c r="AU74" s="151" t="s">
        <v>413</v>
      </c>
      <c r="AV74" s="151" t="s">
        <v>413</v>
      </c>
      <c r="AW74" s="151" t="s">
        <v>413</v>
      </c>
      <c r="AX74" s="151" t="s">
        <v>413</v>
      </c>
      <c r="AY74" s="151" t="s">
        <v>413</v>
      </c>
      <c r="AZ74" s="151" t="s">
        <v>413</v>
      </c>
      <c r="BA74" s="146" t="s">
        <v>413</v>
      </c>
      <c r="BB74" s="151" t="s">
        <v>413</v>
      </c>
      <c r="BC74" s="151" t="s">
        <v>413</v>
      </c>
      <c r="BD74" s="151" t="s">
        <v>413</v>
      </c>
      <c r="BE74" s="151" t="s">
        <v>413</v>
      </c>
      <c r="BF74" s="151" t="s">
        <v>413</v>
      </c>
      <c r="BG74" s="151" t="s">
        <v>413</v>
      </c>
      <c r="BH74" s="146" t="s">
        <v>413</v>
      </c>
      <c r="BI74" s="151" t="s">
        <v>413</v>
      </c>
      <c r="BJ74" s="151" t="s">
        <v>413</v>
      </c>
      <c r="BK74" s="151" t="s">
        <v>413</v>
      </c>
      <c r="BL74" s="151" t="s">
        <v>413</v>
      </c>
      <c r="BM74" s="151" t="s">
        <v>413</v>
      </c>
      <c r="BN74" s="151" t="s">
        <v>413</v>
      </c>
      <c r="BO74" s="146" t="s">
        <v>413</v>
      </c>
      <c r="BP74" s="151" t="s">
        <v>413</v>
      </c>
      <c r="BQ74" s="151" t="s">
        <v>413</v>
      </c>
      <c r="BR74" s="151" t="s">
        <v>413</v>
      </c>
      <c r="BS74" s="151" t="s">
        <v>413</v>
      </c>
      <c r="BT74" s="151" t="s">
        <v>413</v>
      </c>
      <c r="BU74" s="151" t="s">
        <v>413</v>
      </c>
      <c r="BV74" s="151" t="s">
        <v>413</v>
      </c>
      <c r="BW74" s="151" t="s">
        <v>413</v>
      </c>
      <c r="BX74" s="151" t="s">
        <v>413</v>
      </c>
      <c r="BY74" s="151" t="s">
        <v>413</v>
      </c>
      <c r="BZ74" s="146" t="s">
        <v>413</v>
      </c>
    </row>
    <row r="75" spans="1:78" ht="63">
      <c r="A75" s="102" t="s">
        <v>296</v>
      </c>
      <c r="B75" s="145" t="s">
        <v>433</v>
      </c>
      <c r="C75" s="146" t="s">
        <v>403</v>
      </c>
      <c r="D75" s="146" t="s">
        <v>413</v>
      </c>
      <c r="E75" s="151" t="s">
        <v>413</v>
      </c>
      <c r="F75" s="151" t="s">
        <v>413</v>
      </c>
      <c r="G75" s="173" t="s">
        <v>413</v>
      </c>
      <c r="H75" s="151" t="s">
        <v>413</v>
      </c>
      <c r="I75" s="173" t="s">
        <v>413</v>
      </c>
      <c r="J75" s="173" t="s">
        <v>413</v>
      </c>
      <c r="K75" s="146" t="s">
        <v>413</v>
      </c>
      <c r="L75" s="151" t="s">
        <v>413</v>
      </c>
      <c r="M75" s="151" t="s">
        <v>413</v>
      </c>
      <c r="N75" s="151" t="s">
        <v>413</v>
      </c>
      <c r="O75" s="151" t="s">
        <v>413</v>
      </c>
      <c r="P75" s="151" t="s">
        <v>413</v>
      </c>
      <c r="Q75" s="151" t="s">
        <v>413</v>
      </c>
      <c r="R75" s="146" t="s">
        <v>413</v>
      </c>
      <c r="S75" s="151" t="s">
        <v>413</v>
      </c>
      <c r="T75" s="151" t="s">
        <v>413</v>
      </c>
      <c r="U75" s="151" t="s">
        <v>413</v>
      </c>
      <c r="V75" s="151" t="s">
        <v>413</v>
      </c>
      <c r="W75" s="151" t="s">
        <v>413</v>
      </c>
      <c r="X75" s="151" t="s">
        <v>413</v>
      </c>
      <c r="Y75" s="146" t="s">
        <v>413</v>
      </c>
      <c r="Z75" s="151" t="s">
        <v>413</v>
      </c>
      <c r="AA75" s="151" t="s">
        <v>413</v>
      </c>
      <c r="AB75" s="151" t="s">
        <v>413</v>
      </c>
      <c r="AC75" s="151" t="s">
        <v>413</v>
      </c>
      <c r="AD75" s="151" t="s">
        <v>413</v>
      </c>
      <c r="AE75" s="151" t="s">
        <v>413</v>
      </c>
      <c r="AF75" s="146" t="s">
        <v>413</v>
      </c>
      <c r="AG75" s="151" t="s">
        <v>413</v>
      </c>
      <c r="AH75" s="151" t="s">
        <v>413</v>
      </c>
      <c r="AI75" s="173" t="s">
        <v>413</v>
      </c>
      <c r="AJ75" s="151" t="s">
        <v>413</v>
      </c>
      <c r="AK75" s="173" t="s">
        <v>413</v>
      </c>
      <c r="AL75" s="173" t="s">
        <v>413</v>
      </c>
      <c r="AM75" s="146" t="s">
        <v>413</v>
      </c>
      <c r="AN75" s="151" t="s">
        <v>413</v>
      </c>
      <c r="AO75" s="151" t="s">
        <v>413</v>
      </c>
      <c r="AP75" s="151" t="s">
        <v>413</v>
      </c>
      <c r="AQ75" s="151" t="s">
        <v>413</v>
      </c>
      <c r="AR75" s="151" t="s">
        <v>413</v>
      </c>
      <c r="AS75" s="151" t="s">
        <v>413</v>
      </c>
      <c r="AT75" s="146" t="s">
        <v>413</v>
      </c>
      <c r="AU75" s="151" t="s">
        <v>413</v>
      </c>
      <c r="AV75" s="151" t="s">
        <v>413</v>
      </c>
      <c r="AW75" s="151" t="s">
        <v>413</v>
      </c>
      <c r="AX75" s="151" t="s">
        <v>413</v>
      </c>
      <c r="AY75" s="151" t="s">
        <v>413</v>
      </c>
      <c r="AZ75" s="151" t="s">
        <v>413</v>
      </c>
      <c r="BA75" s="146" t="s">
        <v>413</v>
      </c>
      <c r="BB75" s="151" t="s">
        <v>413</v>
      </c>
      <c r="BC75" s="151" t="s">
        <v>413</v>
      </c>
      <c r="BD75" s="151" t="s">
        <v>413</v>
      </c>
      <c r="BE75" s="151" t="s">
        <v>413</v>
      </c>
      <c r="BF75" s="151" t="s">
        <v>413</v>
      </c>
      <c r="BG75" s="151" t="s">
        <v>413</v>
      </c>
      <c r="BH75" s="146" t="s">
        <v>413</v>
      </c>
      <c r="BI75" s="151" t="s">
        <v>413</v>
      </c>
      <c r="BJ75" s="151" t="s">
        <v>413</v>
      </c>
      <c r="BK75" s="151" t="s">
        <v>413</v>
      </c>
      <c r="BL75" s="151" t="s">
        <v>413</v>
      </c>
      <c r="BM75" s="151" t="s">
        <v>413</v>
      </c>
      <c r="BN75" s="151" t="s">
        <v>413</v>
      </c>
      <c r="BO75" s="146" t="s">
        <v>413</v>
      </c>
      <c r="BP75" s="151" t="s">
        <v>413</v>
      </c>
      <c r="BQ75" s="151" t="s">
        <v>413</v>
      </c>
      <c r="BR75" s="151" t="s">
        <v>413</v>
      </c>
      <c r="BS75" s="151" t="s">
        <v>413</v>
      </c>
      <c r="BT75" s="151" t="s">
        <v>413</v>
      </c>
      <c r="BU75" s="151" t="s">
        <v>413</v>
      </c>
      <c r="BV75" s="151" t="s">
        <v>413</v>
      </c>
      <c r="BW75" s="151" t="s">
        <v>413</v>
      </c>
      <c r="BX75" s="151" t="s">
        <v>413</v>
      </c>
      <c r="BY75" s="151" t="s">
        <v>413</v>
      </c>
      <c r="BZ75" s="146" t="s">
        <v>413</v>
      </c>
    </row>
    <row r="76" spans="1:78" ht="47.25">
      <c r="A76" s="157" t="s">
        <v>297</v>
      </c>
      <c r="B76" s="158" t="s">
        <v>298</v>
      </c>
      <c r="C76" s="159" t="s">
        <v>403</v>
      </c>
      <c r="D76" s="159" t="s">
        <v>413</v>
      </c>
      <c r="E76" s="169">
        <v>0</v>
      </c>
      <c r="F76" s="169">
        <v>0</v>
      </c>
      <c r="G76" s="159" t="s">
        <v>413</v>
      </c>
      <c r="H76" s="169">
        <v>0</v>
      </c>
      <c r="I76" s="159" t="s">
        <v>413</v>
      </c>
      <c r="J76" s="159" t="s">
        <v>413</v>
      </c>
      <c r="K76" s="159" t="s">
        <v>413</v>
      </c>
      <c r="L76" s="169">
        <v>0</v>
      </c>
      <c r="M76" s="169">
        <v>0</v>
      </c>
      <c r="N76" s="169">
        <v>0</v>
      </c>
      <c r="O76" s="169">
        <v>0</v>
      </c>
      <c r="P76" s="169">
        <v>0</v>
      </c>
      <c r="Q76" s="169">
        <v>0</v>
      </c>
      <c r="R76" s="159" t="s">
        <v>413</v>
      </c>
      <c r="S76" s="169">
        <v>0</v>
      </c>
      <c r="T76" s="169">
        <v>0</v>
      </c>
      <c r="U76" s="169">
        <v>0</v>
      </c>
      <c r="V76" s="169">
        <v>0</v>
      </c>
      <c r="W76" s="169">
        <v>0</v>
      </c>
      <c r="X76" s="169">
        <v>0</v>
      </c>
      <c r="Y76" s="159" t="s">
        <v>413</v>
      </c>
      <c r="Z76" s="169">
        <v>0</v>
      </c>
      <c r="AA76" s="169">
        <v>0</v>
      </c>
      <c r="AB76" s="169">
        <v>0</v>
      </c>
      <c r="AC76" s="169">
        <v>0</v>
      </c>
      <c r="AD76" s="169">
        <v>0</v>
      </c>
      <c r="AE76" s="169">
        <v>0</v>
      </c>
      <c r="AF76" s="159" t="s">
        <v>413</v>
      </c>
      <c r="AG76" s="169">
        <v>0</v>
      </c>
      <c r="AH76" s="169">
        <v>0</v>
      </c>
      <c r="AI76" s="159" t="s">
        <v>413</v>
      </c>
      <c r="AJ76" s="169">
        <v>0</v>
      </c>
      <c r="AK76" s="159" t="s">
        <v>413</v>
      </c>
      <c r="AL76" s="159" t="s">
        <v>413</v>
      </c>
      <c r="AM76" s="159" t="s">
        <v>413</v>
      </c>
      <c r="AN76" s="169">
        <v>0</v>
      </c>
      <c r="AO76" s="169">
        <v>0</v>
      </c>
      <c r="AP76" s="169">
        <v>0</v>
      </c>
      <c r="AQ76" s="169">
        <v>0</v>
      </c>
      <c r="AR76" s="169">
        <v>0</v>
      </c>
      <c r="AS76" s="169">
        <v>0</v>
      </c>
      <c r="AT76" s="159" t="s">
        <v>413</v>
      </c>
      <c r="AU76" s="169">
        <v>0</v>
      </c>
      <c r="AV76" s="169">
        <v>0</v>
      </c>
      <c r="AW76" s="169">
        <v>0</v>
      </c>
      <c r="AX76" s="169">
        <v>0</v>
      </c>
      <c r="AY76" s="169">
        <v>0</v>
      </c>
      <c r="AZ76" s="169">
        <v>0</v>
      </c>
      <c r="BA76" s="159" t="s">
        <v>413</v>
      </c>
      <c r="BB76" s="169">
        <v>0</v>
      </c>
      <c r="BC76" s="169">
        <v>0</v>
      </c>
      <c r="BD76" s="169">
        <v>0</v>
      </c>
      <c r="BE76" s="169">
        <v>0</v>
      </c>
      <c r="BF76" s="169">
        <v>0</v>
      </c>
      <c r="BG76" s="169">
        <v>0</v>
      </c>
      <c r="BH76" s="159" t="s">
        <v>413</v>
      </c>
      <c r="BI76" s="169">
        <v>0</v>
      </c>
      <c r="BJ76" s="169">
        <v>0</v>
      </c>
      <c r="BK76" s="169">
        <v>0</v>
      </c>
      <c r="BL76" s="169">
        <v>0</v>
      </c>
      <c r="BM76" s="169">
        <v>0</v>
      </c>
      <c r="BN76" s="169">
        <v>0</v>
      </c>
      <c r="BO76" s="159" t="s">
        <v>413</v>
      </c>
      <c r="BP76" s="169">
        <v>0</v>
      </c>
      <c r="BQ76" s="169">
        <v>0</v>
      </c>
      <c r="BR76" s="169">
        <v>0</v>
      </c>
      <c r="BS76" s="169">
        <v>0</v>
      </c>
      <c r="BT76" s="169">
        <v>0</v>
      </c>
      <c r="BU76" s="169">
        <v>0</v>
      </c>
      <c r="BV76" s="169">
        <v>0</v>
      </c>
      <c r="BW76" s="169">
        <v>0</v>
      </c>
      <c r="BX76" s="169">
        <v>0</v>
      </c>
      <c r="BY76" s="169">
        <v>0</v>
      </c>
      <c r="BZ76" s="159" t="s">
        <v>413</v>
      </c>
    </row>
    <row r="77" spans="1:78" ht="47.25">
      <c r="A77" s="157" t="s">
        <v>299</v>
      </c>
      <c r="B77" s="158" t="s">
        <v>300</v>
      </c>
      <c r="C77" s="159" t="s">
        <v>403</v>
      </c>
      <c r="D77" s="159" t="s">
        <v>413</v>
      </c>
      <c r="E77" s="169" t="s">
        <v>413</v>
      </c>
      <c r="F77" s="169" t="s">
        <v>413</v>
      </c>
      <c r="G77" s="159" t="s">
        <v>413</v>
      </c>
      <c r="H77" s="169" t="s">
        <v>413</v>
      </c>
      <c r="I77" s="159" t="s">
        <v>413</v>
      </c>
      <c r="J77" s="159" t="s">
        <v>413</v>
      </c>
      <c r="K77" s="159" t="s">
        <v>413</v>
      </c>
      <c r="L77" s="169" t="s">
        <v>413</v>
      </c>
      <c r="M77" s="169" t="s">
        <v>413</v>
      </c>
      <c r="N77" s="169" t="s">
        <v>413</v>
      </c>
      <c r="O77" s="169" t="s">
        <v>413</v>
      </c>
      <c r="P77" s="169" t="s">
        <v>413</v>
      </c>
      <c r="Q77" s="169" t="s">
        <v>413</v>
      </c>
      <c r="R77" s="159" t="s">
        <v>413</v>
      </c>
      <c r="S77" s="169" t="s">
        <v>413</v>
      </c>
      <c r="T77" s="169" t="s">
        <v>413</v>
      </c>
      <c r="U77" s="169" t="s">
        <v>413</v>
      </c>
      <c r="V77" s="169" t="s">
        <v>413</v>
      </c>
      <c r="W77" s="169" t="s">
        <v>413</v>
      </c>
      <c r="X77" s="169" t="s">
        <v>413</v>
      </c>
      <c r="Y77" s="159" t="s">
        <v>413</v>
      </c>
      <c r="Z77" s="169" t="s">
        <v>413</v>
      </c>
      <c r="AA77" s="169" t="s">
        <v>413</v>
      </c>
      <c r="AB77" s="169" t="s">
        <v>413</v>
      </c>
      <c r="AC77" s="169" t="s">
        <v>413</v>
      </c>
      <c r="AD77" s="169" t="s">
        <v>413</v>
      </c>
      <c r="AE77" s="169" t="s">
        <v>413</v>
      </c>
      <c r="AF77" s="159" t="s">
        <v>413</v>
      </c>
      <c r="AG77" s="169" t="s">
        <v>413</v>
      </c>
      <c r="AH77" s="169" t="s">
        <v>413</v>
      </c>
      <c r="AI77" s="159" t="s">
        <v>413</v>
      </c>
      <c r="AJ77" s="169" t="s">
        <v>413</v>
      </c>
      <c r="AK77" s="159" t="s">
        <v>413</v>
      </c>
      <c r="AL77" s="159" t="s">
        <v>413</v>
      </c>
      <c r="AM77" s="159" t="s">
        <v>413</v>
      </c>
      <c r="AN77" s="169" t="s">
        <v>413</v>
      </c>
      <c r="AO77" s="169" t="s">
        <v>413</v>
      </c>
      <c r="AP77" s="169" t="s">
        <v>413</v>
      </c>
      <c r="AQ77" s="169" t="s">
        <v>413</v>
      </c>
      <c r="AR77" s="169" t="s">
        <v>413</v>
      </c>
      <c r="AS77" s="169" t="s">
        <v>413</v>
      </c>
      <c r="AT77" s="159" t="s">
        <v>413</v>
      </c>
      <c r="AU77" s="169" t="s">
        <v>413</v>
      </c>
      <c r="AV77" s="169" t="s">
        <v>413</v>
      </c>
      <c r="AW77" s="169" t="s">
        <v>413</v>
      </c>
      <c r="AX77" s="169" t="s">
        <v>413</v>
      </c>
      <c r="AY77" s="169" t="s">
        <v>413</v>
      </c>
      <c r="AZ77" s="169" t="s">
        <v>413</v>
      </c>
      <c r="BA77" s="159" t="s">
        <v>413</v>
      </c>
      <c r="BB77" s="169" t="s">
        <v>413</v>
      </c>
      <c r="BC77" s="169" t="s">
        <v>413</v>
      </c>
      <c r="BD77" s="169" t="s">
        <v>413</v>
      </c>
      <c r="BE77" s="169" t="s">
        <v>413</v>
      </c>
      <c r="BF77" s="169" t="s">
        <v>413</v>
      </c>
      <c r="BG77" s="169" t="s">
        <v>413</v>
      </c>
      <c r="BH77" s="159" t="s">
        <v>413</v>
      </c>
      <c r="BI77" s="169" t="s">
        <v>413</v>
      </c>
      <c r="BJ77" s="169" t="s">
        <v>413</v>
      </c>
      <c r="BK77" s="169" t="s">
        <v>413</v>
      </c>
      <c r="BL77" s="169" t="s">
        <v>413</v>
      </c>
      <c r="BM77" s="169" t="s">
        <v>413</v>
      </c>
      <c r="BN77" s="169" t="s">
        <v>413</v>
      </c>
      <c r="BO77" s="159" t="s">
        <v>413</v>
      </c>
      <c r="BP77" s="169" t="s">
        <v>413</v>
      </c>
      <c r="BQ77" s="169" t="s">
        <v>413</v>
      </c>
      <c r="BR77" s="169" t="s">
        <v>413</v>
      </c>
      <c r="BS77" s="169" t="s">
        <v>413</v>
      </c>
      <c r="BT77" s="169" t="s">
        <v>413</v>
      </c>
      <c r="BU77" s="169" t="s">
        <v>413</v>
      </c>
      <c r="BV77" s="169" t="s">
        <v>413</v>
      </c>
      <c r="BW77" s="169" t="s">
        <v>413</v>
      </c>
      <c r="BX77" s="169" t="s">
        <v>413</v>
      </c>
      <c r="BY77" s="169" t="s">
        <v>413</v>
      </c>
      <c r="BZ77" s="159" t="s">
        <v>413</v>
      </c>
    </row>
    <row r="78" spans="1:78" ht="31.5">
      <c r="A78" s="157" t="s">
        <v>301</v>
      </c>
      <c r="B78" s="158" t="s">
        <v>302</v>
      </c>
      <c r="C78" s="159" t="s">
        <v>403</v>
      </c>
      <c r="D78" s="159" t="s">
        <v>413</v>
      </c>
      <c r="E78" s="169" t="s">
        <v>413</v>
      </c>
      <c r="F78" s="169" t="s">
        <v>413</v>
      </c>
      <c r="G78" s="159" t="s">
        <v>413</v>
      </c>
      <c r="H78" s="169" t="s">
        <v>413</v>
      </c>
      <c r="I78" s="159" t="s">
        <v>413</v>
      </c>
      <c r="J78" s="159" t="s">
        <v>413</v>
      </c>
      <c r="K78" s="159" t="s">
        <v>413</v>
      </c>
      <c r="L78" s="169" t="s">
        <v>413</v>
      </c>
      <c r="M78" s="169" t="s">
        <v>413</v>
      </c>
      <c r="N78" s="169" t="s">
        <v>413</v>
      </c>
      <c r="O78" s="169" t="s">
        <v>413</v>
      </c>
      <c r="P78" s="169" t="s">
        <v>413</v>
      </c>
      <c r="Q78" s="169" t="s">
        <v>413</v>
      </c>
      <c r="R78" s="159" t="s">
        <v>413</v>
      </c>
      <c r="S78" s="169" t="s">
        <v>413</v>
      </c>
      <c r="T78" s="169" t="s">
        <v>413</v>
      </c>
      <c r="U78" s="169" t="s">
        <v>413</v>
      </c>
      <c r="V78" s="169" t="s">
        <v>413</v>
      </c>
      <c r="W78" s="169" t="s">
        <v>413</v>
      </c>
      <c r="X78" s="169" t="s">
        <v>413</v>
      </c>
      <c r="Y78" s="159" t="s">
        <v>413</v>
      </c>
      <c r="Z78" s="169" t="s">
        <v>413</v>
      </c>
      <c r="AA78" s="169" t="s">
        <v>413</v>
      </c>
      <c r="AB78" s="169" t="s">
        <v>413</v>
      </c>
      <c r="AC78" s="169" t="s">
        <v>413</v>
      </c>
      <c r="AD78" s="169" t="s">
        <v>413</v>
      </c>
      <c r="AE78" s="169" t="s">
        <v>413</v>
      </c>
      <c r="AF78" s="159" t="s">
        <v>413</v>
      </c>
      <c r="AG78" s="169" t="s">
        <v>413</v>
      </c>
      <c r="AH78" s="169" t="s">
        <v>413</v>
      </c>
      <c r="AI78" s="159" t="s">
        <v>413</v>
      </c>
      <c r="AJ78" s="169" t="s">
        <v>413</v>
      </c>
      <c r="AK78" s="159" t="s">
        <v>413</v>
      </c>
      <c r="AL78" s="159" t="s">
        <v>413</v>
      </c>
      <c r="AM78" s="159" t="s">
        <v>413</v>
      </c>
      <c r="AN78" s="169" t="s">
        <v>413</v>
      </c>
      <c r="AO78" s="169" t="s">
        <v>413</v>
      </c>
      <c r="AP78" s="169" t="s">
        <v>413</v>
      </c>
      <c r="AQ78" s="169" t="s">
        <v>413</v>
      </c>
      <c r="AR78" s="169" t="s">
        <v>413</v>
      </c>
      <c r="AS78" s="169" t="s">
        <v>413</v>
      </c>
      <c r="AT78" s="159" t="s">
        <v>413</v>
      </c>
      <c r="AU78" s="169" t="s">
        <v>413</v>
      </c>
      <c r="AV78" s="169" t="s">
        <v>413</v>
      </c>
      <c r="AW78" s="169" t="s">
        <v>413</v>
      </c>
      <c r="AX78" s="169" t="s">
        <v>413</v>
      </c>
      <c r="AY78" s="169" t="s">
        <v>413</v>
      </c>
      <c r="AZ78" s="169" t="s">
        <v>413</v>
      </c>
      <c r="BA78" s="159" t="s">
        <v>413</v>
      </c>
      <c r="BB78" s="169" t="s">
        <v>413</v>
      </c>
      <c r="BC78" s="169" t="s">
        <v>413</v>
      </c>
      <c r="BD78" s="169" t="s">
        <v>413</v>
      </c>
      <c r="BE78" s="169" t="s">
        <v>413</v>
      </c>
      <c r="BF78" s="169" t="s">
        <v>413</v>
      </c>
      <c r="BG78" s="169" t="s">
        <v>413</v>
      </c>
      <c r="BH78" s="159" t="s">
        <v>413</v>
      </c>
      <c r="BI78" s="169" t="s">
        <v>413</v>
      </c>
      <c r="BJ78" s="169" t="s">
        <v>413</v>
      </c>
      <c r="BK78" s="169" t="s">
        <v>413</v>
      </c>
      <c r="BL78" s="169" t="s">
        <v>413</v>
      </c>
      <c r="BM78" s="169" t="s">
        <v>413</v>
      </c>
      <c r="BN78" s="169" t="s">
        <v>413</v>
      </c>
      <c r="BO78" s="159" t="s">
        <v>413</v>
      </c>
      <c r="BP78" s="169" t="s">
        <v>413</v>
      </c>
      <c r="BQ78" s="169" t="s">
        <v>413</v>
      </c>
      <c r="BR78" s="169" t="s">
        <v>413</v>
      </c>
      <c r="BS78" s="169" t="s">
        <v>413</v>
      </c>
      <c r="BT78" s="169" t="s">
        <v>413</v>
      </c>
      <c r="BU78" s="169" t="s">
        <v>413</v>
      </c>
      <c r="BV78" s="169" t="s">
        <v>413</v>
      </c>
      <c r="BW78" s="169" t="s">
        <v>413</v>
      </c>
      <c r="BX78" s="169" t="s">
        <v>413</v>
      </c>
      <c r="BY78" s="169" t="s">
        <v>413</v>
      </c>
      <c r="BZ78" s="159" t="s">
        <v>413</v>
      </c>
    </row>
    <row r="79" spans="1:78" ht="31.5">
      <c r="A79" s="102" t="s">
        <v>434</v>
      </c>
      <c r="B79" s="145" t="s">
        <v>435</v>
      </c>
      <c r="C79" s="147"/>
      <c r="D79" s="147"/>
      <c r="E79" s="147"/>
      <c r="F79" s="147"/>
      <c r="G79" s="174"/>
      <c r="H79" s="147"/>
      <c r="I79" s="174"/>
      <c r="J79" s="174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74"/>
      <c r="AJ79" s="147"/>
      <c r="AK79" s="174"/>
      <c r="AL79" s="174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  <c r="BI79" s="147"/>
      <c r="BJ79" s="147"/>
      <c r="BK79" s="147"/>
      <c r="BL79" s="147"/>
      <c r="BM79" s="147"/>
      <c r="BN79" s="147"/>
      <c r="BO79" s="147"/>
      <c r="BP79" s="147"/>
      <c r="BQ79" s="147"/>
      <c r="BR79" s="147"/>
      <c r="BS79" s="147"/>
      <c r="BT79" s="147"/>
      <c r="BU79" s="147"/>
      <c r="BV79" s="147"/>
      <c r="BW79" s="147"/>
      <c r="BX79" s="147"/>
      <c r="BY79" s="147"/>
      <c r="BZ79" s="147"/>
    </row>
  </sheetData>
  <autoFilter ref="A23:CA79"/>
  <mergeCells count="39">
    <mergeCell ref="A12:AL12"/>
    <mergeCell ref="A13:AL13"/>
    <mergeCell ref="A15:AL15"/>
    <mergeCell ref="A4:AL4"/>
    <mergeCell ref="A6:AL6"/>
    <mergeCell ref="A7:AL7"/>
    <mergeCell ref="A9:AL9"/>
    <mergeCell ref="A10:AL10"/>
    <mergeCell ref="A16:A20"/>
    <mergeCell ref="B16:B20"/>
    <mergeCell ref="C16:C20"/>
    <mergeCell ref="BX19:BY19"/>
    <mergeCell ref="BV17:BY18"/>
    <mergeCell ref="AN19:AS19"/>
    <mergeCell ref="AU19:AZ19"/>
    <mergeCell ref="D16:AL16"/>
    <mergeCell ref="BB19:BG19"/>
    <mergeCell ref="BI19:BN19"/>
    <mergeCell ref="BP19:BU19"/>
    <mergeCell ref="AT18:AZ18"/>
    <mergeCell ref="BA18:BG18"/>
    <mergeCell ref="BH18:BN18"/>
    <mergeCell ref="BO18:BU18"/>
    <mergeCell ref="AM16:BY16"/>
    <mergeCell ref="D17:AL17"/>
    <mergeCell ref="AM17:BU17"/>
    <mergeCell ref="BZ16:BZ20"/>
    <mergeCell ref="S19:X19"/>
    <mergeCell ref="Z19:AE19"/>
    <mergeCell ref="AG19:AL19"/>
    <mergeCell ref="E19:J19"/>
    <mergeCell ref="L19:Q19"/>
    <mergeCell ref="BV19:BW19"/>
    <mergeCell ref="D18:J18"/>
    <mergeCell ref="K18:Q18"/>
    <mergeCell ref="R18:X18"/>
    <mergeCell ref="Y18:AE18"/>
    <mergeCell ref="AF18:AL18"/>
    <mergeCell ref="AM18:AS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Width="2" fitToHeight="0" orientation="landscape" r:id="rId1"/>
  <headerFooter differentFirst="1" alignWithMargins="0">
    <oddHeader>&amp;C&amp;P</oddHeader>
  </headerFooter>
  <colBreaks count="1" manualBreakCount="1">
    <brk id="38" max="78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A1:BB79"/>
  <sheetViews>
    <sheetView view="pageBreakPreview" zoomScale="60" zoomScaleNormal="70" workbookViewId="0">
      <selection activeCell="D60" sqref="D60:BB60"/>
    </sheetView>
  </sheetViews>
  <sheetFormatPr defaultRowHeight="15.75"/>
  <cols>
    <col min="1" max="1" width="7.25" style="5" customWidth="1"/>
    <col min="2" max="2" width="29.875" style="5" customWidth="1"/>
    <col min="3" max="3" width="15.375" style="5" customWidth="1"/>
    <col min="4" max="4" width="10.125" style="5" bestFit="1" customWidth="1"/>
    <col min="5" max="5" width="5.625" style="5" customWidth="1"/>
    <col min="6" max="6" width="9.625" style="5" customWidth="1"/>
    <col min="7" max="7" width="6.625" style="5" customWidth="1"/>
    <col min="8" max="8" width="5.625" style="5" customWidth="1"/>
    <col min="9" max="9" width="7.875" style="5" customWidth="1"/>
    <col min="10" max="10" width="5.625" style="5" customWidth="1"/>
    <col min="11" max="12" width="6.625" style="5" customWidth="1"/>
    <col min="13" max="13" width="6" style="5" customWidth="1"/>
    <col min="14" max="14" width="6.625" style="5" customWidth="1"/>
    <col min="15" max="15" width="5.625" style="5" customWidth="1"/>
    <col min="16" max="16" width="8.75" style="5" customWidth="1"/>
    <col min="17" max="17" width="6.625" style="5" customWidth="1"/>
    <col min="18" max="18" width="5.625" style="5" customWidth="1"/>
    <col min="19" max="19" width="6.875" style="5" customWidth="1"/>
    <col min="20" max="20" width="5.625" style="5" customWidth="1"/>
    <col min="21" max="22" width="6.625" style="5" customWidth="1"/>
    <col min="23" max="23" width="5.625" style="5" customWidth="1"/>
    <col min="24" max="24" width="10.125" style="5" bestFit="1" customWidth="1"/>
    <col min="25" max="25" width="5.625" style="5" customWidth="1"/>
    <col min="26" max="26" width="8.75" style="5" customWidth="1"/>
    <col min="27" max="27" width="6.625" style="5" customWidth="1"/>
    <col min="28" max="28" width="5.625" style="5" customWidth="1"/>
    <col min="29" max="53" width="7.75" style="5" customWidth="1"/>
    <col min="54" max="54" width="15.375" style="5" customWidth="1"/>
    <col min="55" max="16384" width="9" style="5"/>
  </cols>
  <sheetData>
    <row r="1" spans="1:54" ht="18.75">
      <c r="AB1" s="103" t="s">
        <v>190</v>
      </c>
    </row>
    <row r="2" spans="1:54" ht="18.75">
      <c r="AB2" s="104" t="s">
        <v>1</v>
      </c>
    </row>
    <row r="3" spans="1:54" ht="18.75">
      <c r="AB3" s="104" t="s">
        <v>407</v>
      </c>
    </row>
    <row r="4" spans="1:54" ht="18.75">
      <c r="A4" s="198" t="s">
        <v>462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</row>
    <row r="6" spans="1:54" ht="18.75" customHeight="1">
      <c r="A6" s="199" t="str">
        <f>'10 Квартал финансирование'!A6:Z6</f>
        <v>Отчет за 4 квартал  2022 года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</row>
    <row r="7" spans="1:54" ht="18.75" customHeight="1">
      <c r="A7" s="199" t="s">
        <v>63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199"/>
      <c r="W7" s="199"/>
      <c r="X7" s="199"/>
      <c r="Y7" s="199"/>
      <c r="Z7" s="199"/>
      <c r="AA7" s="199"/>
      <c r="AB7" s="199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</row>
    <row r="8" spans="1:54" ht="18.75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</row>
    <row r="9" spans="1:54" ht="18.75">
      <c r="A9" s="248" t="s">
        <v>410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8"/>
      <c r="Y9" s="248"/>
      <c r="Z9" s="248"/>
      <c r="AA9" s="248"/>
      <c r="AB9" s="248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</row>
    <row r="10" spans="1:54">
      <c r="A10" s="249" t="s">
        <v>34</v>
      </c>
      <c r="B10" s="249"/>
      <c r="C10" s="249"/>
      <c r="D10" s="249"/>
      <c r="E10" s="249"/>
      <c r="F10" s="249"/>
      <c r="G10" s="249"/>
      <c r="H10" s="249"/>
      <c r="I10" s="249"/>
      <c r="J10" s="249"/>
      <c r="K10" s="249"/>
      <c r="L10" s="249"/>
      <c r="M10" s="249"/>
      <c r="N10" s="249"/>
      <c r="O10" s="249"/>
      <c r="P10" s="249"/>
      <c r="Q10" s="249"/>
      <c r="R10" s="249"/>
      <c r="S10" s="249"/>
      <c r="T10" s="249"/>
      <c r="U10" s="249"/>
      <c r="V10" s="249"/>
      <c r="W10" s="249"/>
      <c r="X10" s="249"/>
      <c r="Y10" s="249"/>
      <c r="Z10" s="249"/>
      <c r="AA10" s="249"/>
      <c r="AB10" s="249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</row>
    <row r="11" spans="1:54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</row>
    <row r="12" spans="1:54" ht="18.75">
      <c r="A12" s="248" t="s">
        <v>463</v>
      </c>
      <c r="B12" s="248"/>
      <c r="C12" s="248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248"/>
      <c r="Z12" s="248"/>
      <c r="AA12" s="248"/>
      <c r="AB12" s="248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</row>
    <row r="13" spans="1:54">
      <c r="A13" s="249" t="s">
        <v>58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49"/>
      <c r="Z13" s="249"/>
      <c r="AA13" s="249"/>
      <c r="AB13" s="249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</row>
    <row r="14" spans="1:54">
      <c r="X14" s="3"/>
      <c r="Y14" s="3"/>
      <c r="Z14" s="3"/>
      <c r="AA14" s="3"/>
      <c r="AB14" s="3"/>
    </row>
    <row r="15" spans="1:54" ht="18.75">
      <c r="A15" s="297" t="s">
        <v>66</v>
      </c>
      <c r="B15" s="297"/>
      <c r="C15" s="297"/>
      <c r="D15" s="297"/>
      <c r="E15" s="297"/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7"/>
      <c r="V15" s="297"/>
      <c r="W15" s="297"/>
      <c r="X15" s="297"/>
      <c r="Y15" s="297"/>
      <c r="Z15" s="297"/>
      <c r="AA15" s="297"/>
      <c r="AB15" s="297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</row>
    <row r="16" spans="1:54" ht="15.75" customHeight="1">
      <c r="A16" s="293" t="s">
        <v>54</v>
      </c>
      <c r="B16" s="292" t="s">
        <v>50</v>
      </c>
      <c r="C16" s="292" t="s">
        <v>4</v>
      </c>
      <c r="D16" s="293" t="s">
        <v>67</v>
      </c>
      <c r="E16" s="293"/>
      <c r="F16" s="293"/>
      <c r="G16" s="293"/>
      <c r="H16" s="293"/>
      <c r="I16" s="293"/>
      <c r="J16" s="293"/>
      <c r="K16" s="293"/>
      <c r="L16" s="293"/>
      <c r="M16" s="293"/>
      <c r="N16" s="293"/>
      <c r="O16" s="293"/>
      <c r="P16" s="293"/>
      <c r="Q16" s="293"/>
      <c r="R16" s="293"/>
      <c r="S16" s="293"/>
      <c r="T16" s="293"/>
      <c r="U16" s="293"/>
      <c r="V16" s="293"/>
      <c r="W16" s="293"/>
      <c r="X16" s="293"/>
      <c r="Y16" s="293"/>
      <c r="Z16" s="293"/>
      <c r="AA16" s="293"/>
      <c r="AB16" s="293"/>
      <c r="AC16" s="298" t="s">
        <v>67</v>
      </c>
      <c r="AD16" s="298"/>
      <c r="AE16" s="298"/>
      <c r="AF16" s="298"/>
      <c r="AG16" s="298"/>
      <c r="AH16" s="298"/>
      <c r="AI16" s="298"/>
      <c r="AJ16" s="298"/>
      <c r="AK16" s="298"/>
      <c r="AL16" s="298"/>
      <c r="AM16" s="298"/>
      <c r="AN16" s="298"/>
      <c r="AO16" s="298"/>
      <c r="AP16" s="298"/>
      <c r="AQ16" s="298"/>
      <c r="AR16" s="298"/>
      <c r="AS16" s="298"/>
      <c r="AT16" s="298"/>
      <c r="AU16" s="298"/>
      <c r="AV16" s="298"/>
      <c r="AW16" s="298"/>
      <c r="AX16" s="298"/>
      <c r="AY16" s="298"/>
      <c r="AZ16" s="298"/>
      <c r="BA16" s="299"/>
      <c r="BB16" s="252" t="s">
        <v>18</v>
      </c>
    </row>
    <row r="17" spans="1:54">
      <c r="A17" s="293"/>
      <c r="B17" s="292"/>
      <c r="C17" s="292"/>
      <c r="D17" s="293"/>
      <c r="E17" s="293"/>
      <c r="F17" s="293"/>
      <c r="G17" s="293"/>
      <c r="H17" s="293"/>
      <c r="I17" s="293"/>
      <c r="J17" s="293"/>
      <c r="K17" s="293"/>
      <c r="L17" s="293"/>
      <c r="M17" s="293"/>
      <c r="N17" s="293"/>
      <c r="O17" s="293"/>
      <c r="P17" s="293"/>
      <c r="Q17" s="293"/>
      <c r="R17" s="293"/>
      <c r="S17" s="293"/>
      <c r="T17" s="293"/>
      <c r="U17" s="293"/>
      <c r="V17" s="293"/>
      <c r="W17" s="293"/>
      <c r="X17" s="293"/>
      <c r="Y17" s="293"/>
      <c r="Z17" s="293"/>
      <c r="AA17" s="293"/>
      <c r="AB17" s="293"/>
      <c r="AC17" s="300"/>
      <c r="AD17" s="300"/>
      <c r="AE17" s="300"/>
      <c r="AF17" s="300"/>
      <c r="AG17" s="300"/>
      <c r="AH17" s="300"/>
      <c r="AI17" s="300"/>
      <c r="AJ17" s="300"/>
      <c r="AK17" s="300"/>
      <c r="AL17" s="300"/>
      <c r="AM17" s="300"/>
      <c r="AN17" s="300"/>
      <c r="AO17" s="300"/>
      <c r="AP17" s="300"/>
      <c r="AQ17" s="300"/>
      <c r="AR17" s="300"/>
      <c r="AS17" s="300"/>
      <c r="AT17" s="300"/>
      <c r="AU17" s="300"/>
      <c r="AV17" s="300"/>
      <c r="AW17" s="300"/>
      <c r="AX17" s="300"/>
      <c r="AY17" s="300"/>
      <c r="AZ17" s="300"/>
      <c r="BA17" s="301"/>
      <c r="BB17" s="252"/>
    </row>
    <row r="18" spans="1:54">
      <c r="A18" s="293"/>
      <c r="B18" s="292"/>
      <c r="C18" s="292"/>
      <c r="D18" s="293" t="s">
        <v>19</v>
      </c>
      <c r="E18" s="293"/>
      <c r="F18" s="293"/>
      <c r="G18" s="293"/>
      <c r="H18" s="293"/>
      <c r="I18" s="293"/>
      <c r="J18" s="293"/>
      <c r="K18" s="293"/>
      <c r="L18" s="293"/>
      <c r="M18" s="293"/>
      <c r="N18" s="293"/>
      <c r="O18" s="293"/>
      <c r="P18" s="293"/>
      <c r="Q18" s="293"/>
      <c r="R18" s="293"/>
      <c r="S18" s="293"/>
      <c r="T18" s="293"/>
      <c r="U18" s="293"/>
      <c r="V18" s="293"/>
      <c r="W18" s="293"/>
      <c r="X18" s="293"/>
      <c r="Y18" s="293"/>
      <c r="Z18" s="293"/>
      <c r="AA18" s="293"/>
      <c r="AB18" s="293"/>
      <c r="AC18" s="293" t="s">
        <v>20</v>
      </c>
      <c r="AD18" s="293"/>
      <c r="AE18" s="293"/>
      <c r="AF18" s="293"/>
      <c r="AG18" s="293"/>
      <c r="AH18" s="293"/>
      <c r="AI18" s="293"/>
      <c r="AJ18" s="293"/>
      <c r="AK18" s="293"/>
      <c r="AL18" s="293"/>
      <c r="AM18" s="293"/>
      <c r="AN18" s="293"/>
      <c r="AO18" s="293"/>
      <c r="AP18" s="293"/>
      <c r="AQ18" s="293"/>
      <c r="AR18" s="293"/>
      <c r="AS18" s="293"/>
      <c r="AT18" s="293"/>
      <c r="AU18" s="293"/>
      <c r="AV18" s="293"/>
      <c r="AW18" s="293"/>
      <c r="AX18" s="293"/>
      <c r="AY18" s="293"/>
      <c r="AZ18" s="293"/>
      <c r="BA18" s="293"/>
      <c r="BB18" s="252"/>
    </row>
    <row r="19" spans="1:54" ht="30" customHeight="1">
      <c r="A19" s="293"/>
      <c r="B19" s="292"/>
      <c r="C19" s="292"/>
      <c r="D19" s="293" t="s">
        <v>150</v>
      </c>
      <c r="E19" s="293"/>
      <c r="F19" s="293"/>
      <c r="G19" s="293"/>
      <c r="H19" s="293"/>
      <c r="I19" s="293" t="s">
        <v>26</v>
      </c>
      <c r="J19" s="293"/>
      <c r="K19" s="293"/>
      <c r="L19" s="293"/>
      <c r="M19" s="293"/>
      <c r="N19" s="293" t="s">
        <v>27</v>
      </c>
      <c r="O19" s="293"/>
      <c r="P19" s="293"/>
      <c r="Q19" s="293"/>
      <c r="R19" s="293"/>
      <c r="S19" s="293" t="s">
        <v>28</v>
      </c>
      <c r="T19" s="293"/>
      <c r="U19" s="293"/>
      <c r="V19" s="293"/>
      <c r="W19" s="293"/>
      <c r="X19" s="293" t="s">
        <v>29</v>
      </c>
      <c r="Y19" s="293"/>
      <c r="Z19" s="293"/>
      <c r="AA19" s="293"/>
      <c r="AB19" s="293"/>
      <c r="AC19" s="293" t="s">
        <v>25</v>
      </c>
      <c r="AD19" s="293"/>
      <c r="AE19" s="293"/>
      <c r="AF19" s="293"/>
      <c r="AG19" s="293"/>
      <c r="AH19" s="293" t="s">
        <v>26</v>
      </c>
      <c r="AI19" s="293"/>
      <c r="AJ19" s="293"/>
      <c r="AK19" s="293"/>
      <c r="AL19" s="293"/>
      <c r="AM19" s="293" t="s">
        <v>27</v>
      </c>
      <c r="AN19" s="293"/>
      <c r="AO19" s="293"/>
      <c r="AP19" s="293"/>
      <c r="AQ19" s="293"/>
      <c r="AR19" s="293" t="s">
        <v>28</v>
      </c>
      <c r="AS19" s="293"/>
      <c r="AT19" s="293"/>
      <c r="AU19" s="293"/>
      <c r="AV19" s="293"/>
      <c r="AW19" s="293" t="s">
        <v>29</v>
      </c>
      <c r="AX19" s="293"/>
      <c r="AY19" s="293"/>
      <c r="AZ19" s="293"/>
      <c r="BA19" s="293"/>
      <c r="BB19" s="252"/>
    </row>
    <row r="20" spans="1:54" ht="60.75" customHeight="1">
      <c r="A20" s="293"/>
      <c r="B20" s="292"/>
      <c r="C20" s="292"/>
      <c r="D20" s="126" t="s">
        <v>5</v>
      </c>
      <c r="E20" s="126" t="s">
        <v>6</v>
      </c>
      <c r="F20" s="30" t="s">
        <v>144</v>
      </c>
      <c r="G20" s="126" t="s">
        <v>2</v>
      </c>
      <c r="H20" s="126" t="s">
        <v>23</v>
      </c>
      <c r="I20" s="126" t="s">
        <v>5</v>
      </c>
      <c r="J20" s="126" t="s">
        <v>6</v>
      </c>
      <c r="K20" s="30" t="s">
        <v>144</v>
      </c>
      <c r="L20" s="126" t="s">
        <v>2</v>
      </c>
      <c r="M20" s="126" t="s">
        <v>23</v>
      </c>
      <c r="N20" s="126" t="s">
        <v>5</v>
      </c>
      <c r="O20" s="126" t="s">
        <v>6</v>
      </c>
      <c r="P20" s="30" t="s">
        <v>144</v>
      </c>
      <c r="Q20" s="126" t="s">
        <v>2</v>
      </c>
      <c r="R20" s="126" t="s">
        <v>23</v>
      </c>
      <c r="S20" s="126" t="s">
        <v>5</v>
      </c>
      <c r="T20" s="126" t="s">
        <v>6</v>
      </c>
      <c r="U20" s="30" t="s">
        <v>144</v>
      </c>
      <c r="V20" s="126" t="s">
        <v>2</v>
      </c>
      <c r="W20" s="126" t="s">
        <v>23</v>
      </c>
      <c r="X20" s="126" t="s">
        <v>5</v>
      </c>
      <c r="Y20" s="126" t="s">
        <v>6</v>
      </c>
      <c r="Z20" s="30" t="s">
        <v>144</v>
      </c>
      <c r="AA20" s="126" t="s">
        <v>2</v>
      </c>
      <c r="AB20" s="126" t="s">
        <v>23</v>
      </c>
      <c r="AC20" s="126" t="s">
        <v>5</v>
      </c>
      <c r="AD20" s="126" t="s">
        <v>6</v>
      </c>
      <c r="AE20" s="30" t="s">
        <v>144</v>
      </c>
      <c r="AF20" s="126" t="s">
        <v>2</v>
      </c>
      <c r="AG20" s="126" t="s">
        <v>23</v>
      </c>
      <c r="AH20" s="126" t="s">
        <v>5</v>
      </c>
      <c r="AI20" s="126" t="s">
        <v>6</v>
      </c>
      <c r="AJ20" s="30" t="s">
        <v>144</v>
      </c>
      <c r="AK20" s="126" t="s">
        <v>2</v>
      </c>
      <c r="AL20" s="126" t="s">
        <v>23</v>
      </c>
      <c r="AM20" s="126" t="s">
        <v>5</v>
      </c>
      <c r="AN20" s="126" t="s">
        <v>6</v>
      </c>
      <c r="AO20" s="30" t="s">
        <v>144</v>
      </c>
      <c r="AP20" s="126" t="s">
        <v>2</v>
      </c>
      <c r="AQ20" s="126" t="s">
        <v>23</v>
      </c>
      <c r="AR20" s="126" t="s">
        <v>5</v>
      </c>
      <c r="AS20" s="126" t="s">
        <v>6</v>
      </c>
      <c r="AT20" s="30" t="s">
        <v>144</v>
      </c>
      <c r="AU20" s="126" t="s">
        <v>2</v>
      </c>
      <c r="AV20" s="126" t="s">
        <v>23</v>
      </c>
      <c r="AW20" s="126" t="s">
        <v>5</v>
      </c>
      <c r="AX20" s="126" t="s">
        <v>6</v>
      </c>
      <c r="AY20" s="30" t="s">
        <v>144</v>
      </c>
      <c r="AZ20" s="126" t="s">
        <v>2</v>
      </c>
      <c r="BA20" s="126" t="s">
        <v>23</v>
      </c>
      <c r="BB20" s="252"/>
    </row>
    <row r="21" spans="1:54">
      <c r="A21" s="125">
        <v>1</v>
      </c>
      <c r="B21" s="125">
        <v>2</v>
      </c>
      <c r="C21" s="125">
        <v>3</v>
      </c>
      <c r="D21" s="125">
        <v>4</v>
      </c>
      <c r="E21" s="125">
        <v>5</v>
      </c>
      <c r="F21" s="125">
        <v>6</v>
      </c>
      <c r="G21" s="125">
        <v>7</v>
      </c>
      <c r="H21" s="125">
        <v>8</v>
      </c>
      <c r="I21" s="125">
        <v>9</v>
      </c>
      <c r="J21" s="125">
        <v>10</v>
      </c>
      <c r="K21" s="125">
        <v>11</v>
      </c>
      <c r="L21" s="125">
        <v>12</v>
      </c>
      <c r="M21" s="125">
        <v>13</v>
      </c>
      <c r="N21" s="125">
        <v>14</v>
      </c>
      <c r="O21" s="125">
        <v>15</v>
      </c>
      <c r="P21" s="125">
        <v>16</v>
      </c>
      <c r="Q21" s="125">
        <v>17</v>
      </c>
      <c r="R21" s="125">
        <v>18</v>
      </c>
      <c r="S21" s="125">
        <v>19</v>
      </c>
      <c r="T21" s="125">
        <v>20</v>
      </c>
      <c r="U21" s="125">
        <v>21</v>
      </c>
      <c r="V21" s="125">
        <v>22</v>
      </c>
      <c r="W21" s="125">
        <v>23</v>
      </c>
      <c r="X21" s="125">
        <v>24</v>
      </c>
      <c r="Y21" s="125">
        <v>25</v>
      </c>
      <c r="Z21" s="125">
        <v>26</v>
      </c>
      <c r="AA21" s="125">
        <v>27</v>
      </c>
      <c r="AB21" s="125">
        <v>28</v>
      </c>
      <c r="AC21" s="125">
        <v>29</v>
      </c>
      <c r="AD21" s="125">
        <v>30</v>
      </c>
      <c r="AE21" s="125">
        <v>31</v>
      </c>
      <c r="AF21" s="125">
        <v>32</v>
      </c>
      <c r="AG21" s="125">
        <v>33</v>
      </c>
      <c r="AH21" s="125">
        <v>34</v>
      </c>
      <c r="AI21" s="125">
        <v>35</v>
      </c>
      <c r="AJ21" s="125">
        <v>36</v>
      </c>
      <c r="AK21" s="125">
        <v>37</v>
      </c>
      <c r="AL21" s="125">
        <v>38</v>
      </c>
      <c r="AM21" s="125">
        <v>39</v>
      </c>
      <c r="AN21" s="125">
        <v>40</v>
      </c>
      <c r="AO21" s="125">
        <v>41</v>
      </c>
      <c r="AP21" s="125">
        <v>42</v>
      </c>
      <c r="AQ21" s="125">
        <v>43</v>
      </c>
      <c r="AR21" s="125">
        <v>44</v>
      </c>
      <c r="AS21" s="125">
        <v>45</v>
      </c>
      <c r="AT21" s="125">
        <v>46</v>
      </c>
      <c r="AU21" s="125">
        <v>47</v>
      </c>
      <c r="AV21" s="125">
        <v>48</v>
      </c>
      <c r="AW21" s="125">
        <v>49</v>
      </c>
      <c r="AX21" s="125">
        <v>50</v>
      </c>
      <c r="AY21" s="125">
        <v>51</v>
      </c>
      <c r="AZ21" s="125">
        <v>52</v>
      </c>
      <c r="BA21" s="125">
        <v>53</v>
      </c>
      <c r="BB21" s="125">
        <v>54</v>
      </c>
    </row>
    <row r="22" spans="1:54" ht="31.5">
      <c r="A22" s="148" t="s">
        <v>437</v>
      </c>
      <c r="B22" s="149" t="s">
        <v>438</v>
      </c>
      <c r="C22" s="152" t="s">
        <v>403</v>
      </c>
      <c r="D22" s="152">
        <f>D24</f>
        <v>0</v>
      </c>
      <c r="E22" s="152" t="s">
        <v>413</v>
      </c>
      <c r="F22" s="152">
        <f>F24</f>
        <v>0</v>
      </c>
      <c r="G22" s="152" t="s">
        <v>413</v>
      </c>
      <c r="H22" s="152" t="s">
        <v>413</v>
      </c>
      <c r="I22" s="152">
        <f>I24</f>
        <v>0</v>
      </c>
      <c r="J22" s="152" t="s">
        <v>413</v>
      </c>
      <c r="K22" s="152">
        <f>K24</f>
        <v>0</v>
      </c>
      <c r="L22" s="152" t="s">
        <v>413</v>
      </c>
      <c r="M22" s="152" t="s">
        <v>413</v>
      </c>
      <c r="N22" s="152">
        <f>N24</f>
        <v>0</v>
      </c>
      <c r="O22" s="152" t="s">
        <v>413</v>
      </c>
      <c r="P22" s="152">
        <f>P24</f>
        <v>0</v>
      </c>
      <c r="Q22" s="152" t="s">
        <v>413</v>
      </c>
      <c r="R22" s="152" t="s">
        <v>413</v>
      </c>
      <c r="S22" s="152">
        <f>S24</f>
        <v>0</v>
      </c>
      <c r="T22" s="152" t="s">
        <v>413</v>
      </c>
      <c r="U22" s="152">
        <f>U24</f>
        <v>0</v>
      </c>
      <c r="V22" s="152" t="s">
        <v>413</v>
      </c>
      <c r="W22" s="152" t="s">
        <v>413</v>
      </c>
      <c r="X22" s="152">
        <f>X24</f>
        <v>0</v>
      </c>
      <c r="Y22" s="152" t="s">
        <v>413</v>
      </c>
      <c r="Z22" s="152">
        <f>Z24</f>
        <v>0</v>
      </c>
      <c r="AA22" s="152" t="s">
        <v>413</v>
      </c>
      <c r="AB22" s="152" t="s">
        <v>413</v>
      </c>
      <c r="AC22" s="152">
        <f>AC24</f>
        <v>0</v>
      </c>
      <c r="AD22" s="152" t="s">
        <v>413</v>
      </c>
      <c r="AE22" s="152">
        <f>AE24</f>
        <v>0</v>
      </c>
      <c r="AF22" s="152" t="s">
        <v>413</v>
      </c>
      <c r="AG22" s="152" t="s">
        <v>413</v>
      </c>
      <c r="AH22" s="152">
        <f>AH24</f>
        <v>0</v>
      </c>
      <c r="AI22" s="152" t="s">
        <v>413</v>
      </c>
      <c r="AJ22" s="152">
        <f>AJ24</f>
        <v>0</v>
      </c>
      <c r="AK22" s="152" t="s">
        <v>413</v>
      </c>
      <c r="AL22" s="152" t="s">
        <v>413</v>
      </c>
      <c r="AM22" s="152">
        <f>AM24</f>
        <v>0</v>
      </c>
      <c r="AN22" s="152" t="s">
        <v>413</v>
      </c>
      <c r="AO22" s="152">
        <f>AO24</f>
        <v>0</v>
      </c>
      <c r="AP22" s="152" t="s">
        <v>413</v>
      </c>
      <c r="AQ22" s="152" t="s">
        <v>413</v>
      </c>
      <c r="AR22" s="152">
        <f>AR24</f>
        <v>0</v>
      </c>
      <c r="AS22" s="152" t="s">
        <v>413</v>
      </c>
      <c r="AT22" s="152">
        <f>AT24</f>
        <v>0</v>
      </c>
      <c r="AU22" s="152" t="s">
        <v>413</v>
      </c>
      <c r="AV22" s="152" t="s">
        <v>413</v>
      </c>
      <c r="AW22" s="152">
        <f>AW24</f>
        <v>0</v>
      </c>
      <c r="AX22" s="152" t="s">
        <v>413</v>
      </c>
      <c r="AY22" s="152">
        <f>AY24</f>
        <v>0</v>
      </c>
      <c r="AZ22" s="152" t="s">
        <v>413</v>
      </c>
      <c r="BA22" s="152" t="s">
        <v>413</v>
      </c>
      <c r="BB22" s="152" t="s">
        <v>413</v>
      </c>
    </row>
    <row r="23" spans="1:54" ht="31.5">
      <c r="A23" s="102" t="s">
        <v>439</v>
      </c>
      <c r="B23" s="145" t="s">
        <v>440</v>
      </c>
      <c r="C23" s="153" t="s">
        <v>403</v>
      </c>
      <c r="D23" s="166" t="s">
        <v>413</v>
      </c>
      <c r="E23" s="163" t="s">
        <v>413</v>
      </c>
      <c r="F23" s="166" t="s">
        <v>413</v>
      </c>
      <c r="G23" s="163" t="s">
        <v>413</v>
      </c>
      <c r="H23" s="163" t="s">
        <v>413</v>
      </c>
      <c r="I23" s="166" t="s">
        <v>413</v>
      </c>
      <c r="J23" s="163" t="s">
        <v>413</v>
      </c>
      <c r="K23" s="166" t="s">
        <v>413</v>
      </c>
      <c r="L23" s="163" t="s">
        <v>413</v>
      </c>
      <c r="M23" s="163" t="s">
        <v>413</v>
      </c>
      <c r="N23" s="166" t="s">
        <v>413</v>
      </c>
      <c r="O23" s="163" t="s">
        <v>413</v>
      </c>
      <c r="P23" s="166" t="s">
        <v>413</v>
      </c>
      <c r="Q23" s="163" t="s">
        <v>413</v>
      </c>
      <c r="R23" s="163" t="s">
        <v>413</v>
      </c>
      <c r="S23" s="166" t="s">
        <v>413</v>
      </c>
      <c r="T23" s="163" t="s">
        <v>413</v>
      </c>
      <c r="U23" s="166" t="s">
        <v>413</v>
      </c>
      <c r="V23" s="163" t="s">
        <v>413</v>
      </c>
      <c r="W23" s="163" t="s">
        <v>413</v>
      </c>
      <c r="X23" s="166" t="s">
        <v>413</v>
      </c>
      <c r="Y23" s="163" t="s">
        <v>413</v>
      </c>
      <c r="Z23" s="166" t="s">
        <v>413</v>
      </c>
      <c r="AA23" s="163" t="s">
        <v>413</v>
      </c>
      <c r="AB23" s="163" t="s">
        <v>413</v>
      </c>
      <c r="AC23" s="166" t="s">
        <v>413</v>
      </c>
      <c r="AD23" s="163" t="s">
        <v>413</v>
      </c>
      <c r="AE23" s="166" t="s">
        <v>413</v>
      </c>
      <c r="AF23" s="163" t="s">
        <v>413</v>
      </c>
      <c r="AG23" s="163" t="s">
        <v>413</v>
      </c>
      <c r="AH23" s="166" t="s">
        <v>413</v>
      </c>
      <c r="AI23" s="163" t="s">
        <v>413</v>
      </c>
      <c r="AJ23" s="166" t="s">
        <v>413</v>
      </c>
      <c r="AK23" s="163" t="s">
        <v>413</v>
      </c>
      <c r="AL23" s="163" t="s">
        <v>413</v>
      </c>
      <c r="AM23" s="166" t="s">
        <v>413</v>
      </c>
      <c r="AN23" s="163" t="s">
        <v>413</v>
      </c>
      <c r="AO23" s="166" t="s">
        <v>413</v>
      </c>
      <c r="AP23" s="163" t="s">
        <v>413</v>
      </c>
      <c r="AQ23" s="163" t="s">
        <v>413</v>
      </c>
      <c r="AR23" s="166" t="s">
        <v>413</v>
      </c>
      <c r="AS23" s="163" t="s">
        <v>413</v>
      </c>
      <c r="AT23" s="166" t="s">
        <v>413</v>
      </c>
      <c r="AU23" s="163" t="s">
        <v>413</v>
      </c>
      <c r="AV23" s="163" t="s">
        <v>413</v>
      </c>
      <c r="AW23" s="166" t="s">
        <v>413</v>
      </c>
      <c r="AX23" s="163" t="s">
        <v>413</v>
      </c>
      <c r="AY23" s="166" t="s">
        <v>413</v>
      </c>
      <c r="AZ23" s="163" t="s">
        <v>413</v>
      </c>
      <c r="BA23" s="163" t="s">
        <v>413</v>
      </c>
      <c r="BB23" s="163" t="s">
        <v>413</v>
      </c>
    </row>
    <row r="24" spans="1:54" ht="47.25">
      <c r="A24" s="102" t="s">
        <v>441</v>
      </c>
      <c r="B24" s="145" t="s">
        <v>442</v>
      </c>
      <c r="C24" s="154" t="s">
        <v>403</v>
      </c>
      <c r="D24" s="167">
        <f t="shared" ref="D24:F24" si="0">D50</f>
        <v>0</v>
      </c>
      <c r="E24" s="154" t="s">
        <v>413</v>
      </c>
      <c r="F24" s="167">
        <f t="shared" si="0"/>
        <v>0</v>
      </c>
      <c r="G24" s="154" t="s">
        <v>413</v>
      </c>
      <c r="H24" s="154" t="s">
        <v>413</v>
      </c>
      <c r="I24" s="167">
        <f t="shared" ref="I24" si="1">I50</f>
        <v>0</v>
      </c>
      <c r="J24" s="154" t="s">
        <v>413</v>
      </c>
      <c r="K24" s="167">
        <f t="shared" ref="K24" si="2">K50</f>
        <v>0</v>
      </c>
      <c r="L24" s="154" t="s">
        <v>413</v>
      </c>
      <c r="M24" s="154" t="s">
        <v>413</v>
      </c>
      <c r="N24" s="167">
        <f t="shared" ref="N24" si="3">N50</f>
        <v>0</v>
      </c>
      <c r="O24" s="154" t="s">
        <v>413</v>
      </c>
      <c r="P24" s="167">
        <f t="shared" ref="P24" si="4">P50</f>
        <v>0</v>
      </c>
      <c r="Q24" s="154" t="s">
        <v>413</v>
      </c>
      <c r="R24" s="154" t="s">
        <v>413</v>
      </c>
      <c r="S24" s="167">
        <f t="shared" ref="S24" si="5">S50</f>
        <v>0</v>
      </c>
      <c r="T24" s="154" t="s">
        <v>413</v>
      </c>
      <c r="U24" s="167">
        <f t="shared" ref="U24" si="6">U50</f>
        <v>0</v>
      </c>
      <c r="V24" s="154" t="s">
        <v>413</v>
      </c>
      <c r="W24" s="154" t="s">
        <v>413</v>
      </c>
      <c r="X24" s="167">
        <f t="shared" ref="X24" si="7">X50</f>
        <v>0</v>
      </c>
      <c r="Y24" s="154" t="s">
        <v>413</v>
      </c>
      <c r="Z24" s="167">
        <f t="shared" ref="Z24" si="8">Z50</f>
        <v>0</v>
      </c>
      <c r="AA24" s="154" t="s">
        <v>413</v>
      </c>
      <c r="AB24" s="154" t="s">
        <v>413</v>
      </c>
      <c r="AC24" s="167">
        <f t="shared" ref="AC24" si="9">AC50</f>
        <v>0</v>
      </c>
      <c r="AD24" s="154" t="s">
        <v>413</v>
      </c>
      <c r="AE24" s="167">
        <f t="shared" ref="AE24" si="10">AE50</f>
        <v>0</v>
      </c>
      <c r="AF24" s="154" t="s">
        <v>413</v>
      </c>
      <c r="AG24" s="154" t="s">
        <v>413</v>
      </c>
      <c r="AH24" s="167">
        <f t="shared" ref="AH24" si="11">AH50</f>
        <v>0</v>
      </c>
      <c r="AI24" s="154" t="s">
        <v>413</v>
      </c>
      <c r="AJ24" s="167">
        <f t="shared" ref="AJ24" si="12">AJ50</f>
        <v>0</v>
      </c>
      <c r="AK24" s="154" t="s">
        <v>413</v>
      </c>
      <c r="AL24" s="154" t="s">
        <v>413</v>
      </c>
      <c r="AM24" s="167">
        <f t="shared" ref="AM24" si="13">AM50</f>
        <v>0</v>
      </c>
      <c r="AN24" s="154" t="s">
        <v>413</v>
      </c>
      <c r="AO24" s="167">
        <f t="shared" ref="AO24" si="14">AO50</f>
        <v>0</v>
      </c>
      <c r="AP24" s="154" t="s">
        <v>413</v>
      </c>
      <c r="AQ24" s="154" t="s">
        <v>413</v>
      </c>
      <c r="AR24" s="167">
        <f t="shared" ref="AR24" si="15">AR50</f>
        <v>0</v>
      </c>
      <c r="AS24" s="154" t="s">
        <v>413</v>
      </c>
      <c r="AT24" s="167">
        <f t="shared" ref="AT24" si="16">AT50</f>
        <v>0</v>
      </c>
      <c r="AU24" s="154" t="s">
        <v>413</v>
      </c>
      <c r="AV24" s="154" t="s">
        <v>413</v>
      </c>
      <c r="AW24" s="167">
        <f t="shared" ref="AW24" si="17">AW50</f>
        <v>0</v>
      </c>
      <c r="AX24" s="154" t="s">
        <v>413</v>
      </c>
      <c r="AY24" s="167">
        <f t="shared" ref="AY24" si="18">AY50</f>
        <v>0</v>
      </c>
      <c r="AZ24" s="154" t="s">
        <v>413</v>
      </c>
      <c r="BA24" s="154" t="s">
        <v>413</v>
      </c>
      <c r="BB24" s="154" t="s">
        <v>413</v>
      </c>
    </row>
    <row r="25" spans="1:54" ht="94.5">
      <c r="A25" s="102" t="s">
        <v>443</v>
      </c>
      <c r="B25" s="145" t="s">
        <v>444</v>
      </c>
      <c r="C25" s="155" t="s">
        <v>403</v>
      </c>
      <c r="D25" s="166" t="s">
        <v>413</v>
      </c>
      <c r="E25" s="155" t="s">
        <v>413</v>
      </c>
      <c r="F25" s="166" t="s">
        <v>413</v>
      </c>
      <c r="G25" s="155" t="s">
        <v>413</v>
      </c>
      <c r="H25" s="155" t="s">
        <v>413</v>
      </c>
      <c r="I25" s="166" t="s">
        <v>413</v>
      </c>
      <c r="J25" s="155" t="s">
        <v>413</v>
      </c>
      <c r="K25" s="166" t="s">
        <v>413</v>
      </c>
      <c r="L25" s="155" t="s">
        <v>413</v>
      </c>
      <c r="M25" s="155" t="s">
        <v>413</v>
      </c>
      <c r="N25" s="166" t="s">
        <v>413</v>
      </c>
      <c r="O25" s="155" t="s">
        <v>413</v>
      </c>
      <c r="P25" s="166" t="s">
        <v>413</v>
      </c>
      <c r="Q25" s="155" t="s">
        <v>413</v>
      </c>
      <c r="R25" s="155" t="s">
        <v>413</v>
      </c>
      <c r="S25" s="166" t="s">
        <v>413</v>
      </c>
      <c r="T25" s="155" t="s">
        <v>413</v>
      </c>
      <c r="U25" s="166" t="s">
        <v>413</v>
      </c>
      <c r="V25" s="155" t="s">
        <v>413</v>
      </c>
      <c r="W25" s="155" t="s">
        <v>413</v>
      </c>
      <c r="X25" s="166" t="s">
        <v>413</v>
      </c>
      <c r="Y25" s="155" t="s">
        <v>413</v>
      </c>
      <c r="Z25" s="166" t="s">
        <v>413</v>
      </c>
      <c r="AA25" s="155" t="s">
        <v>413</v>
      </c>
      <c r="AB25" s="155" t="s">
        <v>413</v>
      </c>
      <c r="AC25" s="166" t="s">
        <v>413</v>
      </c>
      <c r="AD25" s="155" t="s">
        <v>413</v>
      </c>
      <c r="AE25" s="166" t="s">
        <v>413</v>
      </c>
      <c r="AF25" s="155" t="s">
        <v>413</v>
      </c>
      <c r="AG25" s="155" t="s">
        <v>413</v>
      </c>
      <c r="AH25" s="166" t="s">
        <v>413</v>
      </c>
      <c r="AI25" s="155" t="s">
        <v>413</v>
      </c>
      <c r="AJ25" s="166" t="s">
        <v>413</v>
      </c>
      <c r="AK25" s="155" t="s">
        <v>413</v>
      </c>
      <c r="AL25" s="155" t="s">
        <v>413</v>
      </c>
      <c r="AM25" s="166" t="s">
        <v>413</v>
      </c>
      <c r="AN25" s="155" t="s">
        <v>413</v>
      </c>
      <c r="AO25" s="166" t="s">
        <v>413</v>
      </c>
      <c r="AP25" s="155" t="s">
        <v>413</v>
      </c>
      <c r="AQ25" s="155" t="s">
        <v>413</v>
      </c>
      <c r="AR25" s="166" t="s">
        <v>413</v>
      </c>
      <c r="AS25" s="155" t="s">
        <v>413</v>
      </c>
      <c r="AT25" s="166" t="s">
        <v>413</v>
      </c>
      <c r="AU25" s="155" t="s">
        <v>413</v>
      </c>
      <c r="AV25" s="155" t="s">
        <v>413</v>
      </c>
      <c r="AW25" s="166" t="s">
        <v>413</v>
      </c>
      <c r="AX25" s="155" t="s">
        <v>413</v>
      </c>
      <c r="AY25" s="166" t="s">
        <v>413</v>
      </c>
      <c r="AZ25" s="155" t="s">
        <v>413</v>
      </c>
      <c r="BA25" s="155" t="s">
        <v>413</v>
      </c>
      <c r="BB25" s="155" t="s">
        <v>413</v>
      </c>
    </row>
    <row r="26" spans="1:54" ht="47.25">
      <c r="A26" s="102" t="s">
        <v>445</v>
      </c>
      <c r="B26" s="145" t="s">
        <v>446</v>
      </c>
      <c r="C26" s="155" t="s">
        <v>403</v>
      </c>
      <c r="D26" s="166" t="str">
        <f t="shared" ref="D26:F26" si="19">D76</f>
        <v>нд</v>
      </c>
      <c r="E26" s="155" t="s">
        <v>413</v>
      </c>
      <c r="F26" s="166" t="str">
        <f t="shared" si="19"/>
        <v>нд</v>
      </c>
      <c r="G26" s="155" t="s">
        <v>413</v>
      </c>
      <c r="H26" s="155" t="s">
        <v>413</v>
      </c>
      <c r="I26" s="166" t="str">
        <f t="shared" ref="I26" si="20">I76</f>
        <v>нд</v>
      </c>
      <c r="J26" s="155" t="s">
        <v>413</v>
      </c>
      <c r="K26" s="166" t="str">
        <f t="shared" ref="K26" si="21">K76</f>
        <v>нд</v>
      </c>
      <c r="L26" s="155" t="s">
        <v>413</v>
      </c>
      <c r="M26" s="155" t="s">
        <v>413</v>
      </c>
      <c r="N26" s="166" t="str">
        <f t="shared" ref="N26" si="22">N76</f>
        <v>нд</v>
      </c>
      <c r="O26" s="155" t="s">
        <v>413</v>
      </c>
      <c r="P26" s="166" t="str">
        <f t="shared" ref="P26" si="23">P76</f>
        <v>нд</v>
      </c>
      <c r="Q26" s="155" t="s">
        <v>413</v>
      </c>
      <c r="R26" s="155" t="s">
        <v>413</v>
      </c>
      <c r="S26" s="166" t="str">
        <f t="shared" ref="S26" si="24">S76</f>
        <v>нд</v>
      </c>
      <c r="T26" s="155" t="s">
        <v>413</v>
      </c>
      <c r="U26" s="166" t="str">
        <f t="shared" ref="U26" si="25">U76</f>
        <v>нд</v>
      </c>
      <c r="V26" s="155" t="s">
        <v>413</v>
      </c>
      <c r="W26" s="155" t="s">
        <v>413</v>
      </c>
      <c r="X26" s="166" t="str">
        <f t="shared" ref="X26" si="26">X76</f>
        <v>нд</v>
      </c>
      <c r="Y26" s="155" t="s">
        <v>413</v>
      </c>
      <c r="Z26" s="166" t="str">
        <f t="shared" ref="Z26" si="27">Z76</f>
        <v>нд</v>
      </c>
      <c r="AA26" s="155" t="s">
        <v>413</v>
      </c>
      <c r="AB26" s="155" t="s">
        <v>413</v>
      </c>
      <c r="AC26" s="166" t="str">
        <f t="shared" ref="AC26" si="28">AC76</f>
        <v>нд</v>
      </c>
      <c r="AD26" s="155" t="s">
        <v>413</v>
      </c>
      <c r="AE26" s="166" t="str">
        <f t="shared" ref="AE26" si="29">AE76</f>
        <v>нд</v>
      </c>
      <c r="AF26" s="155" t="s">
        <v>413</v>
      </c>
      <c r="AG26" s="155" t="s">
        <v>413</v>
      </c>
      <c r="AH26" s="166" t="str">
        <f t="shared" ref="AH26" si="30">AH76</f>
        <v>нд</v>
      </c>
      <c r="AI26" s="155" t="s">
        <v>413</v>
      </c>
      <c r="AJ26" s="166" t="str">
        <f t="shared" ref="AJ26" si="31">AJ76</f>
        <v>нд</v>
      </c>
      <c r="AK26" s="155" t="s">
        <v>413</v>
      </c>
      <c r="AL26" s="155" t="s">
        <v>413</v>
      </c>
      <c r="AM26" s="166" t="str">
        <f t="shared" ref="AM26" si="32">AM76</f>
        <v>нд</v>
      </c>
      <c r="AN26" s="155" t="s">
        <v>413</v>
      </c>
      <c r="AO26" s="166" t="str">
        <f t="shared" ref="AO26" si="33">AO76</f>
        <v>нд</v>
      </c>
      <c r="AP26" s="155" t="s">
        <v>413</v>
      </c>
      <c r="AQ26" s="155" t="s">
        <v>413</v>
      </c>
      <c r="AR26" s="166" t="str">
        <f t="shared" ref="AR26" si="34">AR76</f>
        <v>нд</v>
      </c>
      <c r="AS26" s="155" t="s">
        <v>413</v>
      </c>
      <c r="AT26" s="166" t="str">
        <f t="shared" ref="AT26" si="35">AT76</f>
        <v>нд</v>
      </c>
      <c r="AU26" s="155" t="s">
        <v>413</v>
      </c>
      <c r="AV26" s="155" t="s">
        <v>413</v>
      </c>
      <c r="AW26" s="166" t="str">
        <f t="shared" ref="AW26" si="36">AW76</f>
        <v>нд</v>
      </c>
      <c r="AX26" s="155" t="s">
        <v>413</v>
      </c>
      <c r="AY26" s="166" t="str">
        <f t="shared" ref="AY26" si="37">AY76</f>
        <v>нд</v>
      </c>
      <c r="AZ26" s="155" t="s">
        <v>413</v>
      </c>
      <c r="BA26" s="155" t="s">
        <v>413</v>
      </c>
      <c r="BB26" s="155" t="s">
        <v>413</v>
      </c>
    </row>
    <row r="27" spans="1:54" ht="63">
      <c r="A27" s="102" t="s">
        <v>447</v>
      </c>
      <c r="B27" s="145" t="s">
        <v>448</v>
      </c>
      <c r="C27" s="155" t="s">
        <v>403</v>
      </c>
      <c r="D27" s="166" t="s">
        <v>413</v>
      </c>
      <c r="E27" s="155" t="s">
        <v>413</v>
      </c>
      <c r="F27" s="166" t="s">
        <v>413</v>
      </c>
      <c r="G27" s="155" t="s">
        <v>413</v>
      </c>
      <c r="H27" s="155" t="s">
        <v>413</v>
      </c>
      <c r="I27" s="166" t="s">
        <v>413</v>
      </c>
      <c r="J27" s="155" t="s">
        <v>413</v>
      </c>
      <c r="K27" s="166" t="s">
        <v>413</v>
      </c>
      <c r="L27" s="155" t="s">
        <v>413</v>
      </c>
      <c r="M27" s="155" t="s">
        <v>413</v>
      </c>
      <c r="N27" s="166" t="s">
        <v>413</v>
      </c>
      <c r="O27" s="155" t="s">
        <v>413</v>
      </c>
      <c r="P27" s="166" t="s">
        <v>413</v>
      </c>
      <c r="Q27" s="155" t="s">
        <v>413</v>
      </c>
      <c r="R27" s="155" t="s">
        <v>413</v>
      </c>
      <c r="S27" s="166" t="s">
        <v>413</v>
      </c>
      <c r="T27" s="155" t="s">
        <v>413</v>
      </c>
      <c r="U27" s="166" t="s">
        <v>413</v>
      </c>
      <c r="V27" s="155" t="s">
        <v>413</v>
      </c>
      <c r="W27" s="155" t="s">
        <v>413</v>
      </c>
      <c r="X27" s="166" t="s">
        <v>413</v>
      </c>
      <c r="Y27" s="155" t="s">
        <v>413</v>
      </c>
      <c r="Z27" s="166" t="s">
        <v>413</v>
      </c>
      <c r="AA27" s="155" t="s">
        <v>413</v>
      </c>
      <c r="AB27" s="155" t="s">
        <v>413</v>
      </c>
      <c r="AC27" s="166" t="s">
        <v>413</v>
      </c>
      <c r="AD27" s="155" t="s">
        <v>413</v>
      </c>
      <c r="AE27" s="166" t="s">
        <v>413</v>
      </c>
      <c r="AF27" s="155" t="s">
        <v>413</v>
      </c>
      <c r="AG27" s="155" t="s">
        <v>413</v>
      </c>
      <c r="AH27" s="166" t="s">
        <v>413</v>
      </c>
      <c r="AI27" s="155" t="s">
        <v>413</v>
      </c>
      <c r="AJ27" s="166" t="s">
        <v>413</v>
      </c>
      <c r="AK27" s="155" t="s">
        <v>413</v>
      </c>
      <c r="AL27" s="155" t="s">
        <v>413</v>
      </c>
      <c r="AM27" s="166" t="s">
        <v>413</v>
      </c>
      <c r="AN27" s="155" t="s">
        <v>413</v>
      </c>
      <c r="AO27" s="166" t="s">
        <v>413</v>
      </c>
      <c r="AP27" s="155" t="s">
        <v>413</v>
      </c>
      <c r="AQ27" s="155" t="s">
        <v>413</v>
      </c>
      <c r="AR27" s="166" t="s">
        <v>413</v>
      </c>
      <c r="AS27" s="155" t="s">
        <v>413</v>
      </c>
      <c r="AT27" s="166" t="s">
        <v>413</v>
      </c>
      <c r="AU27" s="155" t="s">
        <v>413</v>
      </c>
      <c r="AV27" s="155" t="s">
        <v>413</v>
      </c>
      <c r="AW27" s="166" t="s">
        <v>413</v>
      </c>
      <c r="AX27" s="155" t="s">
        <v>413</v>
      </c>
      <c r="AY27" s="166" t="s">
        <v>413</v>
      </c>
      <c r="AZ27" s="155" t="s">
        <v>413</v>
      </c>
      <c r="BA27" s="155" t="s">
        <v>413</v>
      </c>
      <c r="BB27" s="155" t="s">
        <v>413</v>
      </c>
    </row>
    <row r="28" spans="1:54" ht="31.5">
      <c r="A28" s="102" t="s">
        <v>449</v>
      </c>
      <c r="B28" s="150" t="s">
        <v>450</v>
      </c>
      <c r="C28" s="155" t="s">
        <v>403</v>
      </c>
      <c r="D28" s="166" t="s">
        <v>413</v>
      </c>
      <c r="E28" s="155" t="s">
        <v>413</v>
      </c>
      <c r="F28" s="166" t="s">
        <v>413</v>
      </c>
      <c r="G28" s="155" t="s">
        <v>413</v>
      </c>
      <c r="H28" s="155" t="s">
        <v>413</v>
      </c>
      <c r="I28" s="166" t="s">
        <v>413</v>
      </c>
      <c r="J28" s="155" t="s">
        <v>413</v>
      </c>
      <c r="K28" s="166" t="s">
        <v>413</v>
      </c>
      <c r="L28" s="155" t="s">
        <v>413</v>
      </c>
      <c r="M28" s="155" t="s">
        <v>413</v>
      </c>
      <c r="N28" s="166" t="s">
        <v>413</v>
      </c>
      <c r="O28" s="155" t="s">
        <v>413</v>
      </c>
      <c r="P28" s="166" t="s">
        <v>413</v>
      </c>
      <c r="Q28" s="155" t="s">
        <v>413</v>
      </c>
      <c r="R28" s="155" t="s">
        <v>413</v>
      </c>
      <c r="S28" s="166" t="s">
        <v>413</v>
      </c>
      <c r="T28" s="155" t="s">
        <v>413</v>
      </c>
      <c r="U28" s="166" t="s">
        <v>413</v>
      </c>
      <c r="V28" s="155" t="s">
        <v>413</v>
      </c>
      <c r="W28" s="155" t="s">
        <v>413</v>
      </c>
      <c r="X28" s="166" t="s">
        <v>413</v>
      </c>
      <c r="Y28" s="155" t="s">
        <v>413</v>
      </c>
      <c r="Z28" s="166" t="s">
        <v>413</v>
      </c>
      <c r="AA28" s="155" t="s">
        <v>413</v>
      </c>
      <c r="AB28" s="155" t="s">
        <v>413</v>
      </c>
      <c r="AC28" s="166" t="s">
        <v>413</v>
      </c>
      <c r="AD28" s="155" t="s">
        <v>413</v>
      </c>
      <c r="AE28" s="166" t="s">
        <v>413</v>
      </c>
      <c r="AF28" s="155" t="s">
        <v>413</v>
      </c>
      <c r="AG28" s="155" t="s">
        <v>413</v>
      </c>
      <c r="AH28" s="166" t="s">
        <v>413</v>
      </c>
      <c r="AI28" s="155" t="s">
        <v>413</v>
      </c>
      <c r="AJ28" s="166" t="s">
        <v>413</v>
      </c>
      <c r="AK28" s="155" t="s">
        <v>413</v>
      </c>
      <c r="AL28" s="155" t="s">
        <v>413</v>
      </c>
      <c r="AM28" s="166" t="s">
        <v>413</v>
      </c>
      <c r="AN28" s="155" t="s">
        <v>413</v>
      </c>
      <c r="AO28" s="166" t="s">
        <v>413</v>
      </c>
      <c r="AP28" s="155" t="s">
        <v>413</v>
      </c>
      <c r="AQ28" s="155" t="s">
        <v>413</v>
      </c>
      <c r="AR28" s="166" t="s">
        <v>413</v>
      </c>
      <c r="AS28" s="155" t="s">
        <v>413</v>
      </c>
      <c r="AT28" s="166" t="s">
        <v>413</v>
      </c>
      <c r="AU28" s="155" t="s">
        <v>413</v>
      </c>
      <c r="AV28" s="155" t="s">
        <v>413</v>
      </c>
      <c r="AW28" s="166" t="s">
        <v>413</v>
      </c>
      <c r="AX28" s="155" t="s">
        <v>413</v>
      </c>
      <c r="AY28" s="166" t="s">
        <v>413</v>
      </c>
      <c r="AZ28" s="155" t="s">
        <v>413</v>
      </c>
      <c r="BA28" s="155" t="s">
        <v>413</v>
      </c>
      <c r="BB28" s="155" t="s">
        <v>413</v>
      </c>
    </row>
    <row r="29" spans="1:54">
      <c r="A29" s="143" t="s">
        <v>414</v>
      </c>
      <c r="B29" s="144" t="s">
        <v>451</v>
      </c>
      <c r="C29" s="156" t="s">
        <v>403</v>
      </c>
      <c r="D29" s="168">
        <f>D50</f>
        <v>0</v>
      </c>
      <c r="E29" s="156" t="s">
        <v>413</v>
      </c>
      <c r="F29" s="168">
        <f>F50</f>
        <v>0</v>
      </c>
      <c r="G29" s="156" t="s">
        <v>413</v>
      </c>
      <c r="H29" s="156" t="s">
        <v>413</v>
      </c>
      <c r="I29" s="168">
        <f>I50</f>
        <v>0</v>
      </c>
      <c r="J29" s="156" t="s">
        <v>413</v>
      </c>
      <c r="K29" s="168">
        <f>K50</f>
        <v>0</v>
      </c>
      <c r="L29" s="156" t="s">
        <v>413</v>
      </c>
      <c r="M29" s="156" t="s">
        <v>413</v>
      </c>
      <c r="N29" s="168">
        <f>N50</f>
        <v>0</v>
      </c>
      <c r="O29" s="156" t="s">
        <v>413</v>
      </c>
      <c r="P29" s="168">
        <f>P50</f>
        <v>0</v>
      </c>
      <c r="Q29" s="156" t="s">
        <v>413</v>
      </c>
      <c r="R29" s="156" t="s">
        <v>413</v>
      </c>
      <c r="S29" s="168">
        <f>S50</f>
        <v>0</v>
      </c>
      <c r="T29" s="156" t="s">
        <v>413</v>
      </c>
      <c r="U29" s="168">
        <f>U50</f>
        <v>0</v>
      </c>
      <c r="V29" s="156" t="s">
        <v>413</v>
      </c>
      <c r="W29" s="156" t="s">
        <v>413</v>
      </c>
      <c r="X29" s="168">
        <f>X50</f>
        <v>0</v>
      </c>
      <c r="Y29" s="156" t="s">
        <v>413</v>
      </c>
      <c r="Z29" s="168">
        <f>Z50</f>
        <v>0</v>
      </c>
      <c r="AA29" s="156" t="s">
        <v>413</v>
      </c>
      <c r="AB29" s="156" t="s">
        <v>413</v>
      </c>
      <c r="AC29" s="168">
        <f>AC50</f>
        <v>0</v>
      </c>
      <c r="AD29" s="156" t="s">
        <v>413</v>
      </c>
      <c r="AE29" s="168">
        <f>AE50</f>
        <v>0</v>
      </c>
      <c r="AF29" s="156" t="s">
        <v>413</v>
      </c>
      <c r="AG29" s="156" t="s">
        <v>413</v>
      </c>
      <c r="AH29" s="168">
        <f>AH50</f>
        <v>0</v>
      </c>
      <c r="AI29" s="156" t="s">
        <v>413</v>
      </c>
      <c r="AJ29" s="168">
        <f>AJ50</f>
        <v>0</v>
      </c>
      <c r="AK29" s="156" t="s">
        <v>413</v>
      </c>
      <c r="AL29" s="156" t="s">
        <v>413</v>
      </c>
      <c r="AM29" s="168">
        <f>AM50</f>
        <v>0</v>
      </c>
      <c r="AN29" s="156" t="s">
        <v>413</v>
      </c>
      <c r="AO29" s="168">
        <f>AO50</f>
        <v>0</v>
      </c>
      <c r="AP29" s="156" t="s">
        <v>413</v>
      </c>
      <c r="AQ29" s="156" t="s">
        <v>413</v>
      </c>
      <c r="AR29" s="168">
        <f>AR50</f>
        <v>0</v>
      </c>
      <c r="AS29" s="156" t="s">
        <v>413</v>
      </c>
      <c r="AT29" s="168">
        <f>AT50</f>
        <v>0</v>
      </c>
      <c r="AU29" s="156" t="s">
        <v>413</v>
      </c>
      <c r="AV29" s="156" t="s">
        <v>413</v>
      </c>
      <c r="AW29" s="168">
        <f>AW50</f>
        <v>0</v>
      </c>
      <c r="AX29" s="156" t="s">
        <v>413</v>
      </c>
      <c r="AY29" s="168">
        <f>AY50</f>
        <v>0</v>
      </c>
      <c r="AZ29" s="156" t="s">
        <v>413</v>
      </c>
      <c r="BA29" s="156" t="s">
        <v>413</v>
      </c>
      <c r="BB29" s="156" t="s">
        <v>413</v>
      </c>
    </row>
    <row r="30" spans="1:54" ht="47.25">
      <c r="A30" s="157" t="s">
        <v>235</v>
      </c>
      <c r="B30" s="158" t="s">
        <v>236</v>
      </c>
      <c r="C30" s="159" t="s">
        <v>403</v>
      </c>
      <c r="D30" s="169" t="s">
        <v>413</v>
      </c>
      <c r="E30" s="159" t="s">
        <v>413</v>
      </c>
      <c r="F30" s="169" t="s">
        <v>413</v>
      </c>
      <c r="G30" s="159" t="s">
        <v>413</v>
      </c>
      <c r="H30" s="159" t="s">
        <v>413</v>
      </c>
      <c r="I30" s="169" t="s">
        <v>413</v>
      </c>
      <c r="J30" s="159" t="s">
        <v>413</v>
      </c>
      <c r="K30" s="169" t="s">
        <v>413</v>
      </c>
      <c r="L30" s="159" t="s">
        <v>413</v>
      </c>
      <c r="M30" s="159" t="s">
        <v>413</v>
      </c>
      <c r="N30" s="169" t="s">
        <v>413</v>
      </c>
      <c r="O30" s="159" t="s">
        <v>413</v>
      </c>
      <c r="P30" s="169" t="s">
        <v>413</v>
      </c>
      <c r="Q30" s="159" t="s">
        <v>413</v>
      </c>
      <c r="R30" s="159" t="s">
        <v>413</v>
      </c>
      <c r="S30" s="169" t="s">
        <v>413</v>
      </c>
      <c r="T30" s="159" t="s">
        <v>413</v>
      </c>
      <c r="U30" s="169" t="s">
        <v>413</v>
      </c>
      <c r="V30" s="159" t="s">
        <v>413</v>
      </c>
      <c r="W30" s="159" t="s">
        <v>413</v>
      </c>
      <c r="X30" s="169" t="s">
        <v>413</v>
      </c>
      <c r="Y30" s="159" t="s">
        <v>413</v>
      </c>
      <c r="Z30" s="169" t="s">
        <v>413</v>
      </c>
      <c r="AA30" s="159" t="s">
        <v>413</v>
      </c>
      <c r="AB30" s="159" t="s">
        <v>413</v>
      </c>
      <c r="AC30" s="169" t="s">
        <v>413</v>
      </c>
      <c r="AD30" s="159" t="s">
        <v>413</v>
      </c>
      <c r="AE30" s="169" t="s">
        <v>413</v>
      </c>
      <c r="AF30" s="159" t="s">
        <v>413</v>
      </c>
      <c r="AG30" s="159" t="s">
        <v>413</v>
      </c>
      <c r="AH30" s="169" t="s">
        <v>413</v>
      </c>
      <c r="AI30" s="159" t="s">
        <v>413</v>
      </c>
      <c r="AJ30" s="169" t="s">
        <v>413</v>
      </c>
      <c r="AK30" s="159" t="s">
        <v>413</v>
      </c>
      <c r="AL30" s="159" t="s">
        <v>413</v>
      </c>
      <c r="AM30" s="169" t="s">
        <v>413</v>
      </c>
      <c r="AN30" s="159" t="s">
        <v>413</v>
      </c>
      <c r="AO30" s="169" t="s">
        <v>413</v>
      </c>
      <c r="AP30" s="159" t="s">
        <v>413</v>
      </c>
      <c r="AQ30" s="159" t="s">
        <v>413</v>
      </c>
      <c r="AR30" s="169" t="s">
        <v>413</v>
      </c>
      <c r="AS30" s="159" t="s">
        <v>413</v>
      </c>
      <c r="AT30" s="169" t="s">
        <v>413</v>
      </c>
      <c r="AU30" s="159" t="s">
        <v>413</v>
      </c>
      <c r="AV30" s="159" t="s">
        <v>413</v>
      </c>
      <c r="AW30" s="169" t="s">
        <v>413</v>
      </c>
      <c r="AX30" s="159" t="s">
        <v>413</v>
      </c>
      <c r="AY30" s="169" t="s">
        <v>413</v>
      </c>
      <c r="AZ30" s="159" t="s">
        <v>413</v>
      </c>
      <c r="BA30" s="159" t="s">
        <v>413</v>
      </c>
      <c r="BB30" s="159" t="s">
        <v>413</v>
      </c>
    </row>
    <row r="31" spans="1:54" ht="63">
      <c r="A31" s="160" t="s">
        <v>237</v>
      </c>
      <c r="B31" s="161" t="s">
        <v>238</v>
      </c>
      <c r="C31" s="162" t="s">
        <v>403</v>
      </c>
      <c r="D31" s="170" t="s">
        <v>413</v>
      </c>
      <c r="E31" s="164" t="s">
        <v>413</v>
      </c>
      <c r="F31" s="170" t="s">
        <v>413</v>
      </c>
      <c r="G31" s="164" t="s">
        <v>413</v>
      </c>
      <c r="H31" s="164" t="s">
        <v>413</v>
      </c>
      <c r="I31" s="170" t="s">
        <v>413</v>
      </c>
      <c r="J31" s="164" t="s">
        <v>413</v>
      </c>
      <c r="K31" s="170" t="s">
        <v>413</v>
      </c>
      <c r="L31" s="164" t="s">
        <v>413</v>
      </c>
      <c r="M31" s="164" t="s">
        <v>413</v>
      </c>
      <c r="N31" s="170" t="s">
        <v>413</v>
      </c>
      <c r="O31" s="164" t="s">
        <v>413</v>
      </c>
      <c r="P31" s="170" t="s">
        <v>413</v>
      </c>
      <c r="Q31" s="164" t="s">
        <v>413</v>
      </c>
      <c r="R31" s="164" t="s">
        <v>413</v>
      </c>
      <c r="S31" s="170" t="s">
        <v>413</v>
      </c>
      <c r="T31" s="164" t="s">
        <v>413</v>
      </c>
      <c r="U31" s="170" t="s">
        <v>413</v>
      </c>
      <c r="V31" s="164" t="s">
        <v>413</v>
      </c>
      <c r="W31" s="164" t="s">
        <v>413</v>
      </c>
      <c r="X31" s="170" t="s">
        <v>413</v>
      </c>
      <c r="Y31" s="164" t="s">
        <v>413</v>
      </c>
      <c r="Z31" s="170" t="s">
        <v>413</v>
      </c>
      <c r="AA31" s="164" t="s">
        <v>413</v>
      </c>
      <c r="AB31" s="164" t="s">
        <v>413</v>
      </c>
      <c r="AC31" s="170" t="s">
        <v>413</v>
      </c>
      <c r="AD31" s="164" t="s">
        <v>413</v>
      </c>
      <c r="AE31" s="170" t="s">
        <v>413</v>
      </c>
      <c r="AF31" s="164" t="s">
        <v>413</v>
      </c>
      <c r="AG31" s="164" t="s">
        <v>413</v>
      </c>
      <c r="AH31" s="170" t="s">
        <v>413</v>
      </c>
      <c r="AI31" s="164" t="s">
        <v>413</v>
      </c>
      <c r="AJ31" s="170" t="s">
        <v>413</v>
      </c>
      <c r="AK31" s="164" t="s">
        <v>413</v>
      </c>
      <c r="AL31" s="164" t="s">
        <v>413</v>
      </c>
      <c r="AM31" s="170" t="s">
        <v>413</v>
      </c>
      <c r="AN31" s="164" t="s">
        <v>413</v>
      </c>
      <c r="AO31" s="170" t="s">
        <v>413</v>
      </c>
      <c r="AP31" s="164" t="s">
        <v>413</v>
      </c>
      <c r="AQ31" s="164" t="s">
        <v>413</v>
      </c>
      <c r="AR31" s="170" t="s">
        <v>413</v>
      </c>
      <c r="AS31" s="164" t="s">
        <v>413</v>
      </c>
      <c r="AT31" s="170" t="s">
        <v>413</v>
      </c>
      <c r="AU31" s="164" t="s">
        <v>413</v>
      </c>
      <c r="AV31" s="164" t="s">
        <v>413</v>
      </c>
      <c r="AW31" s="170" t="s">
        <v>413</v>
      </c>
      <c r="AX31" s="164" t="s">
        <v>413</v>
      </c>
      <c r="AY31" s="170" t="s">
        <v>413</v>
      </c>
      <c r="AZ31" s="164" t="s">
        <v>413</v>
      </c>
      <c r="BA31" s="164" t="s">
        <v>413</v>
      </c>
      <c r="BB31" s="164" t="s">
        <v>413</v>
      </c>
    </row>
    <row r="32" spans="1:54" ht="78.75">
      <c r="A32" s="102" t="s">
        <v>239</v>
      </c>
      <c r="B32" s="145" t="s">
        <v>240</v>
      </c>
      <c r="C32" s="153" t="s">
        <v>403</v>
      </c>
      <c r="D32" s="166" t="s">
        <v>413</v>
      </c>
      <c r="E32" s="163" t="s">
        <v>413</v>
      </c>
      <c r="F32" s="166" t="s">
        <v>413</v>
      </c>
      <c r="G32" s="163" t="s">
        <v>413</v>
      </c>
      <c r="H32" s="163" t="s">
        <v>413</v>
      </c>
      <c r="I32" s="166" t="s">
        <v>413</v>
      </c>
      <c r="J32" s="163" t="s">
        <v>413</v>
      </c>
      <c r="K32" s="166" t="s">
        <v>413</v>
      </c>
      <c r="L32" s="163" t="s">
        <v>413</v>
      </c>
      <c r="M32" s="163" t="s">
        <v>413</v>
      </c>
      <c r="N32" s="166" t="s">
        <v>413</v>
      </c>
      <c r="O32" s="163" t="s">
        <v>413</v>
      </c>
      <c r="P32" s="166" t="s">
        <v>413</v>
      </c>
      <c r="Q32" s="163" t="s">
        <v>413</v>
      </c>
      <c r="R32" s="163" t="s">
        <v>413</v>
      </c>
      <c r="S32" s="166" t="s">
        <v>413</v>
      </c>
      <c r="T32" s="163" t="s">
        <v>413</v>
      </c>
      <c r="U32" s="166" t="s">
        <v>413</v>
      </c>
      <c r="V32" s="163" t="s">
        <v>413</v>
      </c>
      <c r="W32" s="163" t="s">
        <v>413</v>
      </c>
      <c r="X32" s="166" t="s">
        <v>413</v>
      </c>
      <c r="Y32" s="163" t="s">
        <v>413</v>
      </c>
      <c r="Z32" s="166" t="s">
        <v>413</v>
      </c>
      <c r="AA32" s="163" t="s">
        <v>413</v>
      </c>
      <c r="AB32" s="163" t="s">
        <v>413</v>
      </c>
      <c r="AC32" s="166" t="s">
        <v>413</v>
      </c>
      <c r="AD32" s="163" t="s">
        <v>413</v>
      </c>
      <c r="AE32" s="166" t="s">
        <v>413</v>
      </c>
      <c r="AF32" s="163" t="s">
        <v>413</v>
      </c>
      <c r="AG32" s="163" t="s">
        <v>413</v>
      </c>
      <c r="AH32" s="166" t="s">
        <v>413</v>
      </c>
      <c r="AI32" s="163" t="s">
        <v>413</v>
      </c>
      <c r="AJ32" s="166" t="s">
        <v>413</v>
      </c>
      <c r="AK32" s="163" t="s">
        <v>413</v>
      </c>
      <c r="AL32" s="163" t="s">
        <v>413</v>
      </c>
      <c r="AM32" s="166" t="s">
        <v>413</v>
      </c>
      <c r="AN32" s="163" t="s">
        <v>413</v>
      </c>
      <c r="AO32" s="166" t="s">
        <v>413</v>
      </c>
      <c r="AP32" s="163" t="s">
        <v>413</v>
      </c>
      <c r="AQ32" s="163" t="s">
        <v>413</v>
      </c>
      <c r="AR32" s="166" t="s">
        <v>413</v>
      </c>
      <c r="AS32" s="163" t="s">
        <v>413</v>
      </c>
      <c r="AT32" s="166" t="s">
        <v>413</v>
      </c>
      <c r="AU32" s="163" t="s">
        <v>413</v>
      </c>
      <c r="AV32" s="163" t="s">
        <v>413</v>
      </c>
      <c r="AW32" s="166" t="s">
        <v>413</v>
      </c>
      <c r="AX32" s="163" t="s">
        <v>413</v>
      </c>
      <c r="AY32" s="166" t="s">
        <v>413</v>
      </c>
      <c r="AZ32" s="163" t="s">
        <v>413</v>
      </c>
      <c r="BA32" s="163" t="s">
        <v>413</v>
      </c>
      <c r="BB32" s="163" t="s">
        <v>413</v>
      </c>
    </row>
    <row r="33" spans="1:54" ht="78.75">
      <c r="A33" s="102" t="s">
        <v>241</v>
      </c>
      <c r="B33" s="145" t="s">
        <v>242</v>
      </c>
      <c r="C33" s="153" t="s">
        <v>403</v>
      </c>
      <c r="D33" s="166" t="s">
        <v>413</v>
      </c>
      <c r="E33" s="163" t="s">
        <v>413</v>
      </c>
      <c r="F33" s="166" t="s">
        <v>413</v>
      </c>
      <c r="G33" s="163" t="s">
        <v>413</v>
      </c>
      <c r="H33" s="163" t="s">
        <v>413</v>
      </c>
      <c r="I33" s="166" t="s">
        <v>413</v>
      </c>
      <c r="J33" s="163" t="s">
        <v>413</v>
      </c>
      <c r="K33" s="166" t="s">
        <v>413</v>
      </c>
      <c r="L33" s="163" t="s">
        <v>413</v>
      </c>
      <c r="M33" s="163" t="s">
        <v>413</v>
      </c>
      <c r="N33" s="166" t="s">
        <v>413</v>
      </c>
      <c r="O33" s="163" t="s">
        <v>413</v>
      </c>
      <c r="P33" s="166" t="s">
        <v>413</v>
      </c>
      <c r="Q33" s="163" t="s">
        <v>413</v>
      </c>
      <c r="R33" s="163" t="s">
        <v>413</v>
      </c>
      <c r="S33" s="166" t="s">
        <v>413</v>
      </c>
      <c r="T33" s="163" t="s">
        <v>413</v>
      </c>
      <c r="U33" s="166" t="s">
        <v>413</v>
      </c>
      <c r="V33" s="163" t="s">
        <v>413</v>
      </c>
      <c r="W33" s="163" t="s">
        <v>413</v>
      </c>
      <c r="X33" s="166" t="s">
        <v>413</v>
      </c>
      <c r="Y33" s="163" t="s">
        <v>413</v>
      </c>
      <c r="Z33" s="166" t="s">
        <v>413</v>
      </c>
      <c r="AA33" s="163" t="s">
        <v>413</v>
      </c>
      <c r="AB33" s="163" t="s">
        <v>413</v>
      </c>
      <c r="AC33" s="166" t="s">
        <v>413</v>
      </c>
      <c r="AD33" s="163" t="s">
        <v>413</v>
      </c>
      <c r="AE33" s="166" t="s">
        <v>413</v>
      </c>
      <c r="AF33" s="163" t="s">
        <v>413</v>
      </c>
      <c r="AG33" s="163" t="s">
        <v>413</v>
      </c>
      <c r="AH33" s="166" t="s">
        <v>413</v>
      </c>
      <c r="AI33" s="163" t="s">
        <v>413</v>
      </c>
      <c r="AJ33" s="166" t="s">
        <v>413</v>
      </c>
      <c r="AK33" s="163" t="s">
        <v>413</v>
      </c>
      <c r="AL33" s="163" t="s">
        <v>413</v>
      </c>
      <c r="AM33" s="166" t="s">
        <v>413</v>
      </c>
      <c r="AN33" s="163" t="s">
        <v>413</v>
      </c>
      <c r="AO33" s="166" t="s">
        <v>413</v>
      </c>
      <c r="AP33" s="163" t="s">
        <v>413</v>
      </c>
      <c r="AQ33" s="163" t="s">
        <v>413</v>
      </c>
      <c r="AR33" s="166" t="s">
        <v>413</v>
      </c>
      <c r="AS33" s="163" t="s">
        <v>413</v>
      </c>
      <c r="AT33" s="166" t="s">
        <v>413</v>
      </c>
      <c r="AU33" s="163" t="s">
        <v>413</v>
      </c>
      <c r="AV33" s="163" t="s">
        <v>413</v>
      </c>
      <c r="AW33" s="166" t="s">
        <v>413</v>
      </c>
      <c r="AX33" s="163" t="s">
        <v>413</v>
      </c>
      <c r="AY33" s="166" t="s">
        <v>413</v>
      </c>
      <c r="AZ33" s="163" t="s">
        <v>413</v>
      </c>
      <c r="BA33" s="163" t="s">
        <v>413</v>
      </c>
      <c r="BB33" s="163" t="s">
        <v>413</v>
      </c>
    </row>
    <row r="34" spans="1:54" ht="63">
      <c r="A34" s="102" t="s">
        <v>243</v>
      </c>
      <c r="B34" s="145" t="s">
        <v>415</v>
      </c>
      <c r="C34" s="153" t="s">
        <v>403</v>
      </c>
      <c r="D34" s="166" t="s">
        <v>413</v>
      </c>
      <c r="E34" s="163" t="s">
        <v>413</v>
      </c>
      <c r="F34" s="166" t="s">
        <v>413</v>
      </c>
      <c r="G34" s="163" t="s">
        <v>413</v>
      </c>
      <c r="H34" s="163" t="s">
        <v>413</v>
      </c>
      <c r="I34" s="166" t="s">
        <v>413</v>
      </c>
      <c r="J34" s="163" t="s">
        <v>413</v>
      </c>
      <c r="K34" s="166" t="s">
        <v>413</v>
      </c>
      <c r="L34" s="163" t="s">
        <v>413</v>
      </c>
      <c r="M34" s="163" t="s">
        <v>413</v>
      </c>
      <c r="N34" s="166" t="s">
        <v>413</v>
      </c>
      <c r="O34" s="163" t="s">
        <v>413</v>
      </c>
      <c r="P34" s="166" t="s">
        <v>413</v>
      </c>
      <c r="Q34" s="163" t="s">
        <v>413</v>
      </c>
      <c r="R34" s="163" t="s">
        <v>413</v>
      </c>
      <c r="S34" s="166" t="s">
        <v>413</v>
      </c>
      <c r="T34" s="163" t="s">
        <v>413</v>
      </c>
      <c r="U34" s="166" t="s">
        <v>413</v>
      </c>
      <c r="V34" s="163" t="s">
        <v>413</v>
      </c>
      <c r="W34" s="163" t="s">
        <v>413</v>
      </c>
      <c r="X34" s="166" t="s">
        <v>413</v>
      </c>
      <c r="Y34" s="163" t="s">
        <v>413</v>
      </c>
      <c r="Z34" s="166" t="s">
        <v>413</v>
      </c>
      <c r="AA34" s="163" t="s">
        <v>413</v>
      </c>
      <c r="AB34" s="163" t="s">
        <v>413</v>
      </c>
      <c r="AC34" s="166" t="s">
        <v>413</v>
      </c>
      <c r="AD34" s="163" t="s">
        <v>413</v>
      </c>
      <c r="AE34" s="166" t="s">
        <v>413</v>
      </c>
      <c r="AF34" s="163" t="s">
        <v>413</v>
      </c>
      <c r="AG34" s="163" t="s">
        <v>413</v>
      </c>
      <c r="AH34" s="166" t="s">
        <v>413</v>
      </c>
      <c r="AI34" s="163" t="s">
        <v>413</v>
      </c>
      <c r="AJ34" s="166" t="s">
        <v>413</v>
      </c>
      <c r="AK34" s="163" t="s">
        <v>413</v>
      </c>
      <c r="AL34" s="163" t="s">
        <v>413</v>
      </c>
      <c r="AM34" s="166" t="s">
        <v>413</v>
      </c>
      <c r="AN34" s="163" t="s">
        <v>413</v>
      </c>
      <c r="AO34" s="166" t="s">
        <v>413</v>
      </c>
      <c r="AP34" s="163" t="s">
        <v>413</v>
      </c>
      <c r="AQ34" s="163" t="s">
        <v>413</v>
      </c>
      <c r="AR34" s="166" t="s">
        <v>413</v>
      </c>
      <c r="AS34" s="163" t="s">
        <v>413</v>
      </c>
      <c r="AT34" s="166" t="s">
        <v>413</v>
      </c>
      <c r="AU34" s="163" t="s">
        <v>413</v>
      </c>
      <c r="AV34" s="163" t="s">
        <v>413</v>
      </c>
      <c r="AW34" s="166" t="s">
        <v>413</v>
      </c>
      <c r="AX34" s="163" t="s">
        <v>413</v>
      </c>
      <c r="AY34" s="166" t="s">
        <v>413</v>
      </c>
      <c r="AZ34" s="163" t="s">
        <v>413</v>
      </c>
      <c r="BA34" s="163" t="s">
        <v>413</v>
      </c>
      <c r="BB34" s="163" t="s">
        <v>413</v>
      </c>
    </row>
    <row r="35" spans="1:54" ht="47.25">
      <c r="A35" s="160" t="s">
        <v>245</v>
      </c>
      <c r="B35" s="161" t="s">
        <v>416</v>
      </c>
      <c r="C35" s="162" t="s">
        <v>403</v>
      </c>
      <c r="D35" s="170" t="s">
        <v>413</v>
      </c>
      <c r="E35" s="164" t="s">
        <v>413</v>
      </c>
      <c r="F35" s="170" t="s">
        <v>413</v>
      </c>
      <c r="G35" s="164" t="s">
        <v>413</v>
      </c>
      <c r="H35" s="164" t="s">
        <v>413</v>
      </c>
      <c r="I35" s="170" t="s">
        <v>413</v>
      </c>
      <c r="J35" s="164" t="s">
        <v>413</v>
      </c>
      <c r="K35" s="170" t="s">
        <v>413</v>
      </c>
      <c r="L35" s="164" t="s">
        <v>413</v>
      </c>
      <c r="M35" s="164" t="s">
        <v>413</v>
      </c>
      <c r="N35" s="170" t="s">
        <v>413</v>
      </c>
      <c r="O35" s="164" t="s">
        <v>413</v>
      </c>
      <c r="P35" s="170" t="s">
        <v>413</v>
      </c>
      <c r="Q35" s="164" t="s">
        <v>413</v>
      </c>
      <c r="R35" s="164" t="s">
        <v>413</v>
      </c>
      <c r="S35" s="170" t="s">
        <v>413</v>
      </c>
      <c r="T35" s="164" t="s">
        <v>413</v>
      </c>
      <c r="U35" s="170" t="s">
        <v>413</v>
      </c>
      <c r="V35" s="164" t="s">
        <v>413</v>
      </c>
      <c r="W35" s="164" t="s">
        <v>413</v>
      </c>
      <c r="X35" s="170" t="s">
        <v>413</v>
      </c>
      <c r="Y35" s="164" t="s">
        <v>413</v>
      </c>
      <c r="Z35" s="170" t="s">
        <v>413</v>
      </c>
      <c r="AA35" s="164" t="s">
        <v>413</v>
      </c>
      <c r="AB35" s="164" t="s">
        <v>413</v>
      </c>
      <c r="AC35" s="170" t="s">
        <v>413</v>
      </c>
      <c r="AD35" s="164" t="s">
        <v>413</v>
      </c>
      <c r="AE35" s="170" t="s">
        <v>413</v>
      </c>
      <c r="AF35" s="164" t="s">
        <v>413</v>
      </c>
      <c r="AG35" s="164" t="s">
        <v>413</v>
      </c>
      <c r="AH35" s="170" t="s">
        <v>413</v>
      </c>
      <c r="AI35" s="164" t="s">
        <v>413</v>
      </c>
      <c r="AJ35" s="170" t="s">
        <v>413</v>
      </c>
      <c r="AK35" s="164" t="s">
        <v>413</v>
      </c>
      <c r="AL35" s="164" t="s">
        <v>413</v>
      </c>
      <c r="AM35" s="170" t="s">
        <v>413</v>
      </c>
      <c r="AN35" s="164" t="s">
        <v>413</v>
      </c>
      <c r="AO35" s="170" t="s">
        <v>413</v>
      </c>
      <c r="AP35" s="164" t="s">
        <v>413</v>
      </c>
      <c r="AQ35" s="164" t="s">
        <v>413</v>
      </c>
      <c r="AR35" s="170" t="s">
        <v>413</v>
      </c>
      <c r="AS35" s="164" t="s">
        <v>413</v>
      </c>
      <c r="AT35" s="170" t="s">
        <v>413</v>
      </c>
      <c r="AU35" s="164" t="s">
        <v>413</v>
      </c>
      <c r="AV35" s="164" t="s">
        <v>413</v>
      </c>
      <c r="AW35" s="170" t="s">
        <v>413</v>
      </c>
      <c r="AX35" s="164" t="s">
        <v>413</v>
      </c>
      <c r="AY35" s="170" t="s">
        <v>413</v>
      </c>
      <c r="AZ35" s="164" t="s">
        <v>413</v>
      </c>
      <c r="BA35" s="164" t="s">
        <v>413</v>
      </c>
      <c r="BB35" s="164" t="s">
        <v>413</v>
      </c>
    </row>
    <row r="36" spans="1:54" ht="78.75">
      <c r="A36" s="102" t="s">
        <v>417</v>
      </c>
      <c r="B36" s="145" t="s">
        <v>418</v>
      </c>
      <c r="C36" s="153" t="s">
        <v>403</v>
      </c>
      <c r="D36" s="166" t="s">
        <v>413</v>
      </c>
      <c r="E36" s="163" t="s">
        <v>413</v>
      </c>
      <c r="F36" s="166" t="s">
        <v>413</v>
      </c>
      <c r="G36" s="163" t="s">
        <v>413</v>
      </c>
      <c r="H36" s="163" t="s">
        <v>413</v>
      </c>
      <c r="I36" s="166" t="s">
        <v>413</v>
      </c>
      <c r="J36" s="163" t="s">
        <v>413</v>
      </c>
      <c r="K36" s="166" t="s">
        <v>413</v>
      </c>
      <c r="L36" s="163" t="s">
        <v>413</v>
      </c>
      <c r="M36" s="163" t="s">
        <v>413</v>
      </c>
      <c r="N36" s="166" t="s">
        <v>413</v>
      </c>
      <c r="O36" s="163" t="s">
        <v>413</v>
      </c>
      <c r="P36" s="166" t="s">
        <v>413</v>
      </c>
      <c r="Q36" s="163" t="s">
        <v>413</v>
      </c>
      <c r="R36" s="163" t="s">
        <v>413</v>
      </c>
      <c r="S36" s="166" t="s">
        <v>413</v>
      </c>
      <c r="T36" s="163" t="s">
        <v>413</v>
      </c>
      <c r="U36" s="166" t="s">
        <v>413</v>
      </c>
      <c r="V36" s="163" t="s">
        <v>413</v>
      </c>
      <c r="W36" s="163" t="s">
        <v>413</v>
      </c>
      <c r="X36" s="166" t="s">
        <v>413</v>
      </c>
      <c r="Y36" s="163" t="s">
        <v>413</v>
      </c>
      <c r="Z36" s="166" t="s">
        <v>413</v>
      </c>
      <c r="AA36" s="163" t="s">
        <v>413</v>
      </c>
      <c r="AB36" s="163" t="s">
        <v>413</v>
      </c>
      <c r="AC36" s="166" t="s">
        <v>413</v>
      </c>
      <c r="AD36" s="163" t="s">
        <v>413</v>
      </c>
      <c r="AE36" s="166" t="s">
        <v>413</v>
      </c>
      <c r="AF36" s="163" t="s">
        <v>413</v>
      </c>
      <c r="AG36" s="163" t="s">
        <v>413</v>
      </c>
      <c r="AH36" s="166" t="s">
        <v>413</v>
      </c>
      <c r="AI36" s="163" t="s">
        <v>413</v>
      </c>
      <c r="AJ36" s="166" t="s">
        <v>413</v>
      </c>
      <c r="AK36" s="163" t="s">
        <v>413</v>
      </c>
      <c r="AL36" s="163" t="s">
        <v>413</v>
      </c>
      <c r="AM36" s="166" t="s">
        <v>413</v>
      </c>
      <c r="AN36" s="163" t="s">
        <v>413</v>
      </c>
      <c r="AO36" s="166" t="s">
        <v>413</v>
      </c>
      <c r="AP36" s="163" t="s">
        <v>413</v>
      </c>
      <c r="AQ36" s="163" t="s">
        <v>413</v>
      </c>
      <c r="AR36" s="166" t="s">
        <v>413</v>
      </c>
      <c r="AS36" s="163" t="s">
        <v>413</v>
      </c>
      <c r="AT36" s="166" t="s">
        <v>413</v>
      </c>
      <c r="AU36" s="163" t="s">
        <v>413</v>
      </c>
      <c r="AV36" s="163" t="s">
        <v>413</v>
      </c>
      <c r="AW36" s="166" t="s">
        <v>413</v>
      </c>
      <c r="AX36" s="163" t="s">
        <v>413</v>
      </c>
      <c r="AY36" s="166" t="s">
        <v>413</v>
      </c>
      <c r="AZ36" s="163" t="s">
        <v>413</v>
      </c>
      <c r="BA36" s="163" t="s">
        <v>413</v>
      </c>
      <c r="BB36" s="163" t="s">
        <v>413</v>
      </c>
    </row>
    <row r="37" spans="1:54" ht="63">
      <c r="A37" s="102" t="s">
        <v>419</v>
      </c>
      <c r="B37" s="145" t="s">
        <v>420</v>
      </c>
      <c r="C37" s="153" t="s">
        <v>403</v>
      </c>
      <c r="D37" s="166" t="s">
        <v>413</v>
      </c>
      <c r="E37" s="163" t="s">
        <v>413</v>
      </c>
      <c r="F37" s="166" t="s">
        <v>413</v>
      </c>
      <c r="G37" s="163" t="s">
        <v>413</v>
      </c>
      <c r="H37" s="163" t="s">
        <v>413</v>
      </c>
      <c r="I37" s="166" t="s">
        <v>413</v>
      </c>
      <c r="J37" s="163" t="s">
        <v>413</v>
      </c>
      <c r="K37" s="166" t="s">
        <v>413</v>
      </c>
      <c r="L37" s="163" t="s">
        <v>413</v>
      </c>
      <c r="M37" s="163" t="s">
        <v>413</v>
      </c>
      <c r="N37" s="166" t="s">
        <v>413</v>
      </c>
      <c r="O37" s="163" t="s">
        <v>413</v>
      </c>
      <c r="P37" s="166" t="s">
        <v>413</v>
      </c>
      <c r="Q37" s="163" t="s">
        <v>413</v>
      </c>
      <c r="R37" s="163" t="s">
        <v>413</v>
      </c>
      <c r="S37" s="166" t="s">
        <v>413</v>
      </c>
      <c r="T37" s="163" t="s">
        <v>413</v>
      </c>
      <c r="U37" s="166" t="s">
        <v>413</v>
      </c>
      <c r="V37" s="163" t="s">
        <v>413</v>
      </c>
      <c r="W37" s="163" t="s">
        <v>413</v>
      </c>
      <c r="X37" s="166" t="s">
        <v>413</v>
      </c>
      <c r="Y37" s="163" t="s">
        <v>413</v>
      </c>
      <c r="Z37" s="166" t="s">
        <v>413</v>
      </c>
      <c r="AA37" s="163" t="s">
        <v>413</v>
      </c>
      <c r="AB37" s="163" t="s">
        <v>413</v>
      </c>
      <c r="AC37" s="166" t="s">
        <v>413</v>
      </c>
      <c r="AD37" s="163" t="s">
        <v>413</v>
      </c>
      <c r="AE37" s="166" t="s">
        <v>413</v>
      </c>
      <c r="AF37" s="163" t="s">
        <v>413</v>
      </c>
      <c r="AG37" s="163" t="s">
        <v>413</v>
      </c>
      <c r="AH37" s="166" t="s">
        <v>413</v>
      </c>
      <c r="AI37" s="163" t="s">
        <v>413</v>
      </c>
      <c r="AJ37" s="166" t="s">
        <v>413</v>
      </c>
      <c r="AK37" s="163" t="s">
        <v>413</v>
      </c>
      <c r="AL37" s="163" t="s">
        <v>413</v>
      </c>
      <c r="AM37" s="166" t="s">
        <v>413</v>
      </c>
      <c r="AN37" s="163" t="s">
        <v>413</v>
      </c>
      <c r="AO37" s="166" t="s">
        <v>413</v>
      </c>
      <c r="AP37" s="163" t="s">
        <v>413</v>
      </c>
      <c r="AQ37" s="163" t="s">
        <v>413</v>
      </c>
      <c r="AR37" s="166" t="s">
        <v>413</v>
      </c>
      <c r="AS37" s="163" t="s">
        <v>413</v>
      </c>
      <c r="AT37" s="166" t="s">
        <v>413</v>
      </c>
      <c r="AU37" s="163" t="s">
        <v>413</v>
      </c>
      <c r="AV37" s="163" t="s">
        <v>413</v>
      </c>
      <c r="AW37" s="166" t="s">
        <v>413</v>
      </c>
      <c r="AX37" s="163" t="s">
        <v>413</v>
      </c>
      <c r="AY37" s="166" t="s">
        <v>413</v>
      </c>
      <c r="AZ37" s="163" t="s">
        <v>413</v>
      </c>
      <c r="BA37" s="163" t="s">
        <v>413</v>
      </c>
      <c r="BB37" s="163" t="s">
        <v>413</v>
      </c>
    </row>
    <row r="38" spans="1:54" ht="63">
      <c r="A38" s="160" t="s">
        <v>247</v>
      </c>
      <c r="B38" s="161" t="s">
        <v>421</v>
      </c>
      <c r="C38" s="162" t="s">
        <v>403</v>
      </c>
      <c r="D38" s="170" t="s">
        <v>413</v>
      </c>
      <c r="E38" s="164" t="s">
        <v>413</v>
      </c>
      <c r="F38" s="170" t="s">
        <v>413</v>
      </c>
      <c r="G38" s="164" t="s">
        <v>413</v>
      </c>
      <c r="H38" s="164" t="s">
        <v>413</v>
      </c>
      <c r="I38" s="170" t="s">
        <v>413</v>
      </c>
      <c r="J38" s="164" t="s">
        <v>413</v>
      </c>
      <c r="K38" s="170" t="s">
        <v>413</v>
      </c>
      <c r="L38" s="164" t="s">
        <v>413</v>
      </c>
      <c r="M38" s="164" t="s">
        <v>413</v>
      </c>
      <c r="N38" s="170" t="s">
        <v>413</v>
      </c>
      <c r="O38" s="164" t="s">
        <v>413</v>
      </c>
      <c r="P38" s="170" t="s">
        <v>413</v>
      </c>
      <c r="Q38" s="164" t="s">
        <v>413</v>
      </c>
      <c r="R38" s="164" t="s">
        <v>413</v>
      </c>
      <c r="S38" s="170" t="s">
        <v>413</v>
      </c>
      <c r="T38" s="164" t="s">
        <v>413</v>
      </c>
      <c r="U38" s="170" t="s">
        <v>413</v>
      </c>
      <c r="V38" s="164" t="s">
        <v>413</v>
      </c>
      <c r="W38" s="164" t="s">
        <v>413</v>
      </c>
      <c r="X38" s="170" t="s">
        <v>413</v>
      </c>
      <c r="Y38" s="164" t="s">
        <v>413</v>
      </c>
      <c r="Z38" s="170" t="s">
        <v>413</v>
      </c>
      <c r="AA38" s="164" t="s">
        <v>413</v>
      </c>
      <c r="AB38" s="164" t="s">
        <v>413</v>
      </c>
      <c r="AC38" s="170" t="s">
        <v>413</v>
      </c>
      <c r="AD38" s="164" t="s">
        <v>413</v>
      </c>
      <c r="AE38" s="170" t="s">
        <v>413</v>
      </c>
      <c r="AF38" s="164" t="s">
        <v>413</v>
      </c>
      <c r="AG38" s="164" t="s">
        <v>413</v>
      </c>
      <c r="AH38" s="170" t="s">
        <v>413</v>
      </c>
      <c r="AI38" s="164" t="s">
        <v>413</v>
      </c>
      <c r="AJ38" s="170" t="s">
        <v>413</v>
      </c>
      <c r="AK38" s="164" t="s">
        <v>413</v>
      </c>
      <c r="AL38" s="164" t="s">
        <v>413</v>
      </c>
      <c r="AM38" s="170" t="s">
        <v>413</v>
      </c>
      <c r="AN38" s="164" t="s">
        <v>413</v>
      </c>
      <c r="AO38" s="170" t="s">
        <v>413</v>
      </c>
      <c r="AP38" s="164" t="s">
        <v>413</v>
      </c>
      <c r="AQ38" s="164" t="s">
        <v>413</v>
      </c>
      <c r="AR38" s="170" t="s">
        <v>413</v>
      </c>
      <c r="AS38" s="164" t="s">
        <v>413</v>
      </c>
      <c r="AT38" s="170" t="s">
        <v>413</v>
      </c>
      <c r="AU38" s="164" t="s">
        <v>413</v>
      </c>
      <c r="AV38" s="164" t="s">
        <v>413</v>
      </c>
      <c r="AW38" s="170" t="s">
        <v>413</v>
      </c>
      <c r="AX38" s="164" t="s">
        <v>413</v>
      </c>
      <c r="AY38" s="170" t="s">
        <v>413</v>
      </c>
      <c r="AZ38" s="164" t="s">
        <v>413</v>
      </c>
      <c r="BA38" s="164" t="s">
        <v>413</v>
      </c>
      <c r="BB38" s="164" t="s">
        <v>413</v>
      </c>
    </row>
    <row r="39" spans="1:54" ht="47.25">
      <c r="A39" s="102" t="s">
        <v>422</v>
      </c>
      <c r="B39" s="145" t="s">
        <v>423</v>
      </c>
      <c r="C39" s="153" t="s">
        <v>403</v>
      </c>
      <c r="D39" s="166" t="s">
        <v>413</v>
      </c>
      <c r="E39" s="163" t="s">
        <v>413</v>
      </c>
      <c r="F39" s="166" t="s">
        <v>413</v>
      </c>
      <c r="G39" s="163" t="s">
        <v>413</v>
      </c>
      <c r="H39" s="163" t="s">
        <v>413</v>
      </c>
      <c r="I39" s="166" t="s">
        <v>413</v>
      </c>
      <c r="J39" s="163" t="s">
        <v>413</v>
      </c>
      <c r="K39" s="166" t="s">
        <v>413</v>
      </c>
      <c r="L39" s="163" t="s">
        <v>413</v>
      </c>
      <c r="M39" s="163" t="s">
        <v>413</v>
      </c>
      <c r="N39" s="166" t="s">
        <v>413</v>
      </c>
      <c r="O39" s="163" t="s">
        <v>413</v>
      </c>
      <c r="P39" s="166" t="s">
        <v>413</v>
      </c>
      <c r="Q39" s="163" t="s">
        <v>413</v>
      </c>
      <c r="R39" s="163" t="s">
        <v>413</v>
      </c>
      <c r="S39" s="166" t="s">
        <v>413</v>
      </c>
      <c r="T39" s="163" t="s">
        <v>413</v>
      </c>
      <c r="U39" s="166" t="s">
        <v>413</v>
      </c>
      <c r="V39" s="163" t="s">
        <v>413</v>
      </c>
      <c r="W39" s="163" t="s">
        <v>413</v>
      </c>
      <c r="X39" s="166" t="s">
        <v>413</v>
      </c>
      <c r="Y39" s="163" t="s">
        <v>413</v>
      </c>
      <c r="Z39" s="166" t="s">
        <v>413</v>
      </c>
      <c r="AA39" s="163" t="s">
        <v>413</v>
      </c>
      <c r="AB39" s="163" t="s">
        <v>413</v>
      </c>
      <c r="AC39" s="166" t="s">
        <v>413</v>
      </c>
      <c r="AD39" s="163" t="s">
        <v>413</v>
      </c>
      <c r="AE39" s="166" t="s">
        <v>413</v>
      </c>
      <c r="AF39" s="163" t="s">
        <v>413</v>
      </c>
      <c r="AG39" s="163" t="s">
        <v>413</v>
      </c>
      <c r="AH39" s="166" t="s">
        <v>413</v>
      </c>
      <c r="AI39" s="163" t="s">
        <v>413</v>
      </c>
      <c r="AJ39" s="166" t="s">
        <v>413</v>
      </c>
      <c r="AK39" s="163" t="s">
        <v>413</v>
      </c>
      <c r="AL39" s="163" t="s">
        <v>413</v>
      </c>
      <c r="AM39" s="166" t="s">
        <v>413</v>
      </c>
      <c r="AN39" s="163" t="s">
        <v>413</v>
      </c>
      <c r="AO39" s="166" t="s">
        <v>413</v>
      </c>
      <c r="AP39" s="163" t="s">
        <v>413</v>
      </c>
      <c r="AQ39" s="163" t="s">
        <v>413</v>
      </c>
      <c r="AR39" s="166" t="s">
        <v>413</v>
      </c>
      <c r="AS39" s="163" t="s">
        <v>413</v>
      </c>
      <c r="AT39" s="166" t="s">
        <v>413</v>
      </c>
      <c r="AU39" s="163" t="s">
        <v>413</v>
      </c>
      <c r="AV39" s="163" t="s">
        <v>413</v>
      </c>
      <c r="AW39" s="166" t="s">
        <v>413</v>
      </c>
      <c r="AX39" s="163" t="s">
        <v>413</v>
      </c>
      <c r="AY39" s="166" t="s">
        <v>413</v>
      </c>
      <c r="AZ39" s="163" t="s">
        <v>413</v>
      </c>
      <c r="BA39" s="163" t="s">
        <v>413</v>
      </c>
      <c r="BB39" s="163" t="s">
        <v>413</v>
      </c>
    </row>
    <row r="40" spans="1:54" ht="141.75">
      <c r="A40" s="102" t="s">
        <v>422</v>
      </c>
      <c r="B40" s="145" t="s">
        <v>424</v>
      </c>
      <c r="C40" s="153" t="s">
        <v>403</v>
      </c>
      <c r="D40" s="166" t="s">
        <v>413</v>
      </c>
      <c r="E40" s="163" t="s">
        <v>413</v>
      </c>
      <c r="F40" s="166" t="s">
        <v>413</v>
      </c>
      <c r="G40" s="163" t="s">
        <v>413</v>
      </c>
      <c r="H40" s="163" t="s">
        <v>413</v>
      </c>
      <c r="I40" s="166" t="s">
        <v>413</v>
      </c>
      <c r="J40" s="163" t="s">
        <v>413</v>
      </c>
      <c r="K40" s="166" t="s">
        <v>413</v>
      </c>
      <c r="L40" s="163" t="s">
        <v>413</v>
      </c>
      <c r="M40" s="163" t="s">
        <v>413</v>
      </c>
      <c r="N40" s="166" t="s">
        <v>413</v>
      </c>
      <c r="O40" s="163" t="s">
        <v>413</v>
      </c>
      <c r="P40" s="166" t="s">
        <v>413</v>
      </c>
      <c r="Q40" s="163" t="s">
        <v>413</v>
      </c>
      <c r="R40" s="163" t="s">
        <v>413</v>
      </c>
      <c r="S40" s="166" t="s">
        <v>413</v>
      </c>
      <c r="T40" s="163" t="s">
        <v>413</v>
      </c>
      <c r="U40" s="166" t="s">
        <v>413</v>
      </c>
      <c r="V40" s="163" t="s">
        <v>413</v>
      </c>
      <c r="W40" s="163" t="s">
        <v>413</v>
      </c>
      <c r="X40" s="166" t="s">
        <v>413</v>
      </c>
      <c r="Y40" s="163" t="s">
        <v>413</v>
      </c>
      <c r="Z40" s="166" t="s">
        <v>413</v>
      </c>
      <c r="AA40" s="163" t="s">
        <v>413</v>
      </c>
      <c r="AB40" s="163" t="s">
        <v>413</v>
      </c>
      <c r="AC40" s="166" t="s">
        <v>413</v>
      </c>
      <c r="AD40" s="163" t="s">
        <v>413</v>
      </c>
      <c r="AE40" s="166" t="s">
        <v>413</v>
      </c>
      <c r="AF40" s="163" t="s">
        <v>413</v>
      </c>
      <c r="AG40" s="163" t="s">
        <v>413</v>
      </c>
      <c r="AH40" s="166" t="s">
        <v>413</v>
      </c>
      <c r="AI40" s="163" t="s">
        <v>413</v>
      </c>
      <c r="AJ40" s="166" t="s">
        <v>413</v>
      </c>
      <c r="AK40" s="163" t="s">
        <v>413</v>
      </c>
      <c r="AL40" s="163" t="s">
        <v>413</v>
      </c>
      <c r="AM40" s="166" t="s">
        <v>413</v>
      </c>
      <c r="AN40" s="163" t="s">
        <v>413</v>
      </c>
      <c r="AO40" s="166" t="s">
        <v>413</v>
      </c>
      <c r="AP40" s="163" t="s">
        <v>413</v>
      </c>
      <c r="AQ40" s="163" t="s">
        <v>413</v>
      </c>
      <c r="AR40" s="166" t="s">
        <v>413</v>
      </c>
      <c r="AS40" s="163" t="s">
        <v>413</v>
      </c>
      <c r="AT40" s="166" t="s">
        <v>413</v>
      </c>
      <c r="AU40" s="163" t="s">
        <v>413</v>
      </c>
      <c r="AV40" s="163" t="s">
        <v>413</v>
      </c>
      <c r="AW40" s="166" t="s">
        <v>413</v>
      </c>
      <c r="AX40" s="163" t="s">
        <v>413</v>
      </c>
      <c r="AY40" s="166" t="s">
        <v>413</v>
      </c>
      <c r="AZ40" s="163" t="s">
        <v>413</v>
      </c>
      <c r="BA40" s="163" t="s">
        <v>413</v>
      </c>
      <c r="BB40" s="163" t="s">
        <v>413</v>
      </c>
    </row>
    <row r="41" spans="1:54" ht="126">
      <c r="A41" s="102" t="s">
        <v>422</v>
      </c>
      <c r="B41" s="145" t="s">
        <v>425</v>
      </c>
      <c r="C41" s="153" t="s">
        <v>403</v>
      </c>
      <c r="D41" s="166" t="s">
        <v>413</v>
      </c>
      <c r="E41" s="163" t="s">
        <v>413</v>
      </c>
      <c r="F41" s="166" t="s">
        <v>413</v>
      </c>
      <c r="G41" s="163" t="s">
        <v>413</v>
      </c>
      <c r="H41" s="163" t="s">
        <v>413</v>
      </c>
      <c r="I41" s="166" t="s">
        <v>413</v>
      </c>
      <c r="J41" s="163" t="s">
        <v>413</v>
      </c>
      <c r="K41" s="166" t="s">
        <v>413</v>
      </c>
      <c r="L41" s="163" t="s">
        <v>413</v>
      </c>
      <c r="M41" s="163" t="s">
        <v>413</v>
      </c>
      <c r="N41" s="166" t="s">
        <v>413</v>
      </c>
      <c r="O41" s="163" t="s">
        <v>413</v>
      </c>
      <c r="P41" s="166" t="s">
        <v>413</v>
      </c>
      <c r="Q41" s="163" t="s">
        <v>413</v>
      </c>
      <c r="R41" s="163" t="s">
        <v>413</v>
      </c>
      <c r="S41" s="166" t="s">
        <v>413</v>
      </c>
      <c r="T41" s="163" t="s">
        <v>413</v>
      </c>
      <c r="U41" s="166" t="s">
        <v>413</v>
      </c>
      <c r="V41" s="163" t="s">
        <v>413</v>
      </c>
      <c r="W41" s="163" t="s">
        <v>413</v>
      </c>
      <c r="X41" s="166" t="s">
        <v>413</v>
      </c>
      <c r="Y41" s="163" t="s">
        <v>413</v>
      </c>
      <c r="Z41" s="166" t="s">
        <v>413</v>
      </c>
      <c r="AA41" s="163" t="s">
        <v>413</v>
      </c>
      <c r="AB41" s="163" t="s">
        <v>413</v>
      </c>
      <c r="AC41" s="166" t="s">
        <v>413</v>
      </c>
      <c r="AD41" s="163" t="s">
        <v>413</v>
      </c>
      <c r="AE41" s="166" t="s">
        <v>413</v>
      </c>
      <c r="AF41" s="163" t="s">
        <v>413</v>
      </c>
      <c r="AG41" s="163" t="s">
        <v>413</v>
      </c>
      <c r="AH41" s="166" t="s">
        <v>413</v>
      </c>
      <c r="AI41" s="163" t="s">
        <v>413</v>
      </c>
      <c r="AJ41" s="166" t="s">
        <v>413</v>
      </c>
      <c r="AK41" s="163" t="s">
        <v>413</v>
      </c>
      <c r="AL41" s="163" t="s">
        <v>413</v>
      </c>
      <c r="AM41" s="166" t="s">
        <v>413</v>
      </c>
      <c r="AN41" s="163" t="s">
        <v>413</v>
      </c>
      <c r="AO41" s="166" t="s">
        <v>413</v>
      </c>
      <c r="AP41" s="163" t="s">
        <v>413</v>
      </c>
      <c r="AQ41" s="163" t="s">
        <v>413</v>
      </c>
      <c r="AR41" s="166" t="s">
        <v>413</v>
      </c>
      <c r="AS41" s="163" t="s">
        <v>413</v>
      </c>
      <c r="AT41" s="166" t="s">
        <v>413</v>
      </c>
      <c r="AU41" s="163" t="s">
        <v>413</v>
      </c>
      <c r="AV41" s="163" t="s">
        <v>413</v>
      </c>
      <c r="AW41" s="166" t="s">
        <v>413</v>
      </c>
      <c r="AX41" s="163" t="s">
        <v>413</v>
      </c>
      <c r="AY41" s="166" t="s">
        <v>413</v>
      </c>
      <c r="AZ41" s="163" t="s">
        <v>413</v>
      </c>
      <c r="BA41" s="163" t="s">
        <v>413</v>
      </c>
      <c r="BB41" s="163" t="s">
        <v>413</v>
      </c>
    </row>
    <row r="42" spans="1:54" ht="126">
      <c r="A42" s="102" t="s">
        <v>422</v>
      </c>
      <c r="B42" s="145" t="s">
        <v>426</v>
      </c>
      <c r="C42" s="153" t="s">
        <v>403</v>
      </c>
      <c r="D42" s="166" t="s">
        <v>413</v>
      </c>
      <c r="E42" s="163" t="s">
        <v>413</v>
      </c>
      <c r="F42" s="166" t="s">
        <v>413</v>
      </c>
      <c r="G42" s="163" t="s">
        <v>413</v>
      </c>
      <c r="H42" s="163" t="s">
        <v>413</v>
      </c>
      <c r="I42" s="166" t="s">
        <v>413</v>
      </c>
      <c r="J42" s="163" t="s">
        <v>413</v>
      </c>
      <c r="K42" s="166" t="s">
        <v>413</v>
      </c>
      <c r="L42" s="163" t="s">
        <v>413</v>
      </c>
      <c r="M42" s="163" t="s">
        <v>413</v>
      </c>
      <c r="N42" s="166" t="s">
        <v>413</v>
      </c>
      <c r="O42" s="163" t="s">
        <v>413</v>
      </c>
      <c r="P42" s="166" t="s">
        <v>413</v>
      </c>
      <c r="Q42" s="163" t="s">
        <v>413</v>
      </c>
      <c r="R42" s="163" t="s">
        <v>413</v>
      </c>
      <c r="S42" s="166" t="s">
        <v>413</v>
      </c>
      <c r="T42" s="163" t="s">
        <v>413</v>
      </c>
      <c r="U42" s="166" t="s">
        <v>413</v>
      </c>
      <c r="V42" s="163" t="s">
        <v>413</v>
      </c>
      <c r="W42" s="163" t="s">
        <v>413</v>
      </c>
      <c r="X42" s="166" t="s">
        <v>413</v>
      </c>
      <c r="Y42" s="163" t="s">
        <v>413</v>
      </c>
      <c r="Z42" s="166" t="s">
        <v>413</v>
      </c>
      <c r="AA42" s="163" t="s">
        <v>413</v>
      </c>
      <c r="AB42" s="163" t="s">
        <v>413</v>
      </c>
      <c r="AC42" s="166" t="s">
        <v>413</v>
      </c>
      <c r="AD42" s="163" t="s">
        <v>413</v>
      </c>
      <c r="AE42" s="166" t="s">
        <v>413</v>
      </c>
      <c r="AF42" s="163" t="s">
        <v>413</v>
      </c>
      <c r="AG42" s="163" t="s">
        <v>413</v>
      </c>
      <c r="AH42" s="166" t="s">
        <v>413</v>
      </c>
      <c r="AI42" s="163" t="s">
        <v>413</v>
      </c>
      <c r="AJ42" s="166" t="s">
        <v>413</v>
      </c>
      <c r="AK42" s="163" t="s">
        <v>413</v>
      </c>
      <c r="AL42" s="163" t="s">
        <v>413</v>
      </c>
      <c r="AM42" s="166" t="s">
        <v>413</v>
      </c>
      <c r="AN42" s="163" t="s">
        <v>413</v>
      </c>
      <c r="AO42" s="166" t="s">
        <v>413</v>
      </c>
      <c r="AP42" s="163" t="s">
        <v>413</v>
      </c>
      <c r="AQ42" s="163" t="s">
        <v>413</v>
      </c>
      <c r="AR42" s="166" t="s">
        <v>413</v>
      </c>
      <c r="AS42" s="163" t="s">
        <v>413</v>
      </c>
      <c r="AT42" s="166" t="s">
        <v>413</v>
      </c>
      <c r="AU42" s="163" t="s">
        <v>413</v>
      </c>
      <c r="AV42" s="163" t="s">
        <v>413</v>
      </c>
      <c r="AW42" s="166" t="s">
        <v>413</v>
      </c>
      <c r="AX42" s="163" t="s">
        <v>413</v>
      </c>
      <c r="AY42" s="166" t="s">
        <v>413</v>
      </c>
      <c r="AZ42" s="163" t="s">
        <v>413</v>
      </c>
      <c r="BA42" s="163" t="s">
        <v>413</v>
      </c>
      <c r="BB42" s="163" t="s">
        <v>413</v>
      </c>
    </row>
    <row r="43" spans="1:54" ht="47.25">
      <c r="A43" s="102" t="s">
        <v>427</v>
      </c>
      <c r="B43" s="145" t="s">
        <v>423</v>
      </c>
      <c r="C43" s="153" t="s">
        <v>403</v>
      </c>
      <c r="D43" s="166" t="s">
        <v>413</v>
      </c>
      <c r="E43" s="163" t="s">
        <v>413</v>
      </c>
      <c r="F43" s="166" t="s">
        <v>413</v>
      </c>
      <c r="G43" s="163" t="s">
        <v>413</v>
      </c>
      <c r="H43" s="163" t="s">
        <v>413</v>
      </c>
      <c r="I43" s="166" t="s">
        <v>413</v>
      </c>
      <c r="J43" s="163" t="s">
        <v>413</v>
      </c>
      <c r="K43" s="166" t="s">
        <v>413</v>
      </c>
      <c r="L43" s="163" t="s">
        <v>413</v>
      </c>
      <c r="M43" s="163" t="s">
        <v>413</v>
      </c>
      <c r="N43" s="166" t="s">
        <v>413</v>
      </c>
      <c r="O43" s="163" t="s">
        <v>413</v>
      </c>
      <c r="P43" s="166" t="s">
        <v>413</v>
      </c>
      <c r="Q43" s="163" t="s">
        <v>413</v>
      </c>
      <c r="R43" s="163" t="s">
        <v>413</v>
      </c>
      <c r="S43" s="166" t="s">
        <v>413</v>
      </c>
      <c r="T43" s="163" t="s">
        <v>413</v>
      </c>
      <c r="U43" s="166" t="s">
        <v>413</v>
      </c>
      <c r="V43" s="163" t="s">
        <v>413</v>
      </c>
      <c r="W43" s="163" t="s">
        <v>413</v>
      </c>
      <c r="X43" s="166" t="s">
        <v>413</v>
      </c>
      <c r="Y43" s="163" t="s">
        <v>413</v>
      </c>
      <c r="Z43" s="166" t="s">
        <v>413</v>
      </c>
      <c r="AA43" s="163" t="s">
        <v>413</v>
      </c>
      <c r="AB43" s="163" t="s">
        <v>413</v>
      </c>
      <c r="AC43" s="166" t="s">
        <v>413</v>
      </c>
      <c r="AD43" s="163" t="s">
        <v>413</v>
      </c>
      <c r="AE43" s="166" t="s">
        <v>413</v>
      </c>
      <c r="AF43" s="163" t="s">
        <v>413</v>
      </c>
      <c r="AG43" s="163" t="s">
        <v>413</v>
      </c>
      <c r="AH43" s="166" t="s">
        <v>413</v>
      </c>
      <c r="AI43" s="163" t="s">
        <v>413</v>
      </c>
      <c r="AJ43" s="166" t="s">
        <v>413</v>
      </c>
      <c r="AK43" s="163" t="s">
        <v>413</v>
      </c>
      <c r="AL43" s="163" t="s">
        <v>413</v>
      </c>
      <c r="AM43" s="166" t="s">
        <v>413</v>
      </c>
      <c r="AN43" s="163" t="s">
        <v>413</v>
      </c>
      <c r="AO43" s="166" t="s">
        <v>413</v>
      </c>
      <c r="AP43" s="163" t="s">
        <v>413</v>
      </c>
      <c r="AQ43" s="163" t="s">
        <v>413</v>
      </c>
      <c r="AR43" s="166" t="s">
        <v>413</v>
      </c>
      <c r="AS43" s="163" t="s">
        <v>413</v>
      </c>
      <c r="AT43" s="166" t="s">
        <v>413</v>
      </c>
      <c r="AU43" s="163" t="s">
        <v>413</v>
      </c>
      <c r="AV43" s="163" t="s">
        <v>413</v>
      </c>
      <c r="AW43" s="166" t="s">
        <v>413</v>
      </c>
      <c r="AX43" s="163" t="s">
        <v>413</v>
      </c>
      <c r="AY43" s="166" t="s">
        <v>413</v>
      </c>
      <c r="AZ43" s="163" t="s">
        <v>413</v>
      </c>
      <c r="BA43" s="163" t="s">
        <v>413</v>
      </c>
      <c r="BB43" s="163" t="s">
        <v>413</v>
      </c>
    </row>
    <row r="44" spans="1:54" ht="141.75">
      <c r="A44" s="102" t="s">
        <v>427</v>
      </c>
      <c r="B44" s="145" t="s">
        <v>424</v>
      </c>
      <c r="C44" s="153" t="s">
        <v>403</v>
      </c>
      <c r="D44" s="166" t="s">
        <v>413</v>
      </c>
      <c r="E44" s="163" t="s">
        <v>413</v>
      </c>
      <c r="F44" s="166" t="s">
        <v>413</v>
      </c>
      <c r="G44" s="163" t="s">
        <v>413</v>
      </c>
      <c r="H44" s="163" t="s">
        <v>413</v>
      </c>
      <c r="I44" s="166" t="s">
        <v>413</v>
      </c>
      <c r="J44" s="163" t="s">
        <v>413</v>
      </c>
      <c r="K44" s="166" t="s">
        <v>413</v>
      </c>
      <c r="L44" s="163" t="s">
        <v>413</v>
      </c>
      <c r="M44" s="163" t="s">
        <v>413</v>
      </c>
      <c r="N44" s="166" t="s">
        <v>413</v>
      </c>
      <c r="O44" s="163" t="s">
        <v>413</v>
      </c>
      <c r="P44" s="166" t="s">
        <v>413</v>
      </c>
      <c r="Q44" s="163" t="s">
        <v>413</v>
      </c>
      <c r="R44" s="163" t="s">
        <v>413</v>
      </c>
      <c r="S44" s="166" t="s">
        <v>413</v>
      </c>
      <c r="T44" s="163" t="s">
        <v>413</v>
      </c>
      <c r="U44" s="166" t="s">
        <v>413</v>
      </c>
      <c r="V44" s="163" t="s">
        <v>413</v>
      </c>
      <c r="W44" s="163" t="s">
        <v>413</v>
      </c>
      <c r="X44" s="166" t="s">
        <v>413</v>
      </c>
      <c r="Y44" s="163" t="s">
        <v>413</v>
      </c>
      <c r="Z44" s="166" t="s">
        <v>413</v>
      </c>
      <c r="AA44" s="163" t="s">
        <v>413</v>
      </c>
      <c r="AB44" s="163" t="s">
        <v>413</v>
      </c>
      <c r="AC44" s="166" t="s">
        <v>413</v>
      </c>
      <c r="AD44" s="163" t="s">
        <v>413</v>
      </c>
      <c r="AE44" s="166" t="s">
        <v>413</v>
      </c>
      <c r="AF44" s="163" t="s">
        <v>413</v>
      </c>
      <c r="AG44" s="163" t="s">
        <v>413</v>
      </c>
      <c r="AH44" s="166" t="s">
        <v>413</v>
      </c>
      <c r="AI44" s="163" t="s">
        <v>413</v>
      </c>
      <c r="AJ44" s="166" t="s">
        <v>413</v>
      </c>
      <c r="AK44" s="163" t="s">
        <v>413</v>
      </c>
      <c r="AL44" s="163" t="s">
        <v>413</v>
      </c>
      <c r="AM44" s="166" t="s">
        <v>413</v>
      </c>
      <c r="AN44" s="163" t="s">
        <v>413</v>
      </c>
      <c r="AO44" s="166" t="s">
        <v>413</v>
      </c>
      <c r="AP44" s="163" t="s">
        <v>413</v>
      </c>
      <c r="AQ44" s="163" t="s">
        <v>413</v>
      </c>
      <c r="AR44" s="166" t="s">
        <v>413</v>
      </c>
      <c r="AS44" s="163" t="s">
        <v>413</v>
      </c>
      <c r="AT44" s="166" t="s">
        <v>413</v>
      </c>
      <c r="AU44" s="163" t="s">
        <v>413</v>
      </c>
      <c r="AV44" s="163" t="s">
        <v>413</v>
      </c>
      <c r="AW44" s="166" t="s">
        <v>413</v>
      </c>
      <c r="AX44" s="163" t="s">
        <v>413</v>
      </c>
      <c r="AY44" s="166" t="s">
        <v>413</v>
      </c>
      <c r="AZ44" s="163" t="s">
        <v>413</v>
      </c>
      <c r="BA44" s="163" t="s">
        <v>413</v>
      </c>
      <c r="BB44" s="163" t="s">
        <v>413</v>
      </c>
    </row>
    <row r="45" spans="1:54" ht="126">
      <c r="A45" s="102" t="s">
        <v>427</v>
      </c>
      <c r="B45" s="145" t="s">
        <v>425</v>
      </c>
      <c r="C45" s="153" t="s">
        <v>403</v>
      </c>
      <c r="D45" s="166" t="s">
        <v>413</v>
      </c>
      <c r="E45" s="163" t="s">
        <v>413</v>
      </c>
      <c r="F45" s="166" t="s">
        <v>413</v>
      </c>
      <c r="G45" s="163" t="s">
        <v>413</v>
      </c>
      <c r="H45" s="163" t="s">
        <v>413</v>
      </c>
      <c r="I45" s="166" t="s">
        <v>413</v>
      </c>
      <c r="J45" s="163" t="s">
        <v>413</v>
      </c>
      <c r="K45" s="166" t="s">
        <v>413</v>
      </c>
      <c r="L45" s="163" t="s">
        <v>413</v>
      </c>
      <c r="M45" s="163" t="s">
        <v>413</v>
      </c>
      <c r="N45" s="166" t="s">
        <v>413</v>
      </c>
      <c r="O45" s="163" t="s">
        <v>413</v>
      </c>
      <c r="P45" s="166" t="s">
        <v>413</v>
      </c>
      <c r="Q45" s="163" t="s">
        <v>413</v>
      </c>
      <c r="R45" s="163" t="s">
        <v>413</v>
      </c>
      <c r="S45" s="166" t="s">
        <v>413</v>
      </c>
      <c r="T45" s="163" t="s">
        <v>413</v>
      </c>
      <c r="U45" s="166" t="s">
        <v>413</v>
      </c>
      <c r="V45" s="163" t="s">
        <v>413</v>
      </c>
      <c r="W45" s="163" t="s">
        <v>413</v>
      </c>
      <c r="X45" s="166" t="s">
        <v>413</v>
      </c>
      <c r="Y45" s="163" t="s">
        <v>413</v>
      </c>
      <c r="Z45" s="166" t="s">
        <v>413</v>
      </c>
      <c r="AA45" s="163" t="s">
        <v>413</v>
      </c>
      <c r="AB45" s="163" t="s">
        <v>413</v>
      </c>
      <c r="AC45" s="166" t="s">
        <v>413</v>
      </c>
      <c r="AD45" s="163" t="s">
        <v>413</v>
      </c>
      <c r="AE45" s="166" t="s">
        <v>413</v>
      </c>
      <c r="AF45" s="163" t="s">
        <v>413</v>
      </c>
      <c r="AG45" s="163" t="s">
        <v>413</v>
      </c>
      <c r="AH45" s="166" t="s">
        <v>413</v>
      </c>
      <c r="AI45" s="163" t="s">
        <v>413</v>
      </c>
      <c r="AJ45" s="166" t="s">
        <v>413</v>
      </c>
      <c r="AK45" s="163" t="s">
        <v>413</v>
      </c>
      <c r="AL45" s="163" t="s">
        <v>413</v>
      </c>
      <c r="AM45" s="166" t="s">
        <v>413</v>
      </c>
      <c r="AN45" s="163" t="s">
        <v>413</v>
      </c>
      <c r="AO45" s="166" t="s">
        <v>413</v>
      </c>
      <c r="AP45" s="163" t="s">
        <v>413</v>
      </c>
      <c r="AQ45" s="163" t="s">
        <v>413</v>
      </c>
      <c r="AR45" s="166" t="s">
        <v>413</v>
      </c>
      <c r="AS45" s="163" t="s">
        <v>413</v>
      </c>
      <c r="AT45" s="166" t="s">
        <v>413</v>
      </c>
      <c r="AU45" s="163" t="s">
        <v>413</v>
      </c>
      <c r="AV45" s="163" t="s">
        <v>413</v>
      </c>
      <c r="AW45" s="166" t="s">
        <v>413</v>
      </c>
      <c r="AX45" s="163" t="s">
        <v>413</v>
      </c>
      <c r="AY45" s="166" t="s">
        <v>413</v>
      </c>
      <c r="AZ45" s="163" t="s">
        <v>413</v>
      </c>
      <c r="BA45" s="163" t="s">
        <v>413</v>
      </c>
      <c r="BB45" s="163" t="s">
        <v>413</v>
      </c>
    </row>
    <row r="46" spans="1:54" ht="126">
      <c r="A46" s="102" t="s">
        <v>427</v>
      </c>
      <c r="B46" s="145" t="s">
        <v>428</v>
      </c>
      <c r="C46" s="153" t="s">
        <v>403</v>
      </c>
      <c r="D46" s="166" t="s">
        <v>413</v>
      </c>
      <c r="E46" s="163" t="s">
        <v>413</v>
      </c>
      <c r="F46" s="166" t="s">
        <v>413</v>
      </c>
      <c r="G46" s="163" t="s">
        <v>413</v>
      </c>
      <c r="H46" s="163" t="s">
        <v>413</v>
      </c>
      <c r="I46" s="166" t="s">
        <v>413</v>
      </c>
      <c r="J46" s="163" t="s">
        <v>413</v>
      </c>
      <c r="K46" s="166" t="s">
        <v>413</v>
      </c>
      <c r="L46" s="163" t="s">
        <v>413</v>
      </c>
      <c r="M46" s="163" t="s">
        <v>413</v>
      </c>
      <c r="N46" s="166" t="s">
        <v>413</v>
      </c>
      <c r="O46" s="163" t="s">
        <v>413</v>
      </c>
      <c r="P46" s="166" t="s">
        <v>413</v>
      </c>
      <c r="Q46" s="163" t="s">
        <v>413</v>
      </c>
      <c r="R46" s="163" t="s">
        <v>413</v>
      </c>
      <c r="S46" s="166" t="s">
        <v>413</v>
      </c>
      <c r="T46" s="163" t="s">
        <v>413</v>
      </c>
      <c r="U46" s="166" t="s">
        <v>413</v>
      </c>
      <c r="V46" s="163" t="s">
        <v>413</v>
      </c>
      <c r="W46" s="163" t="s">
        <v>413</v>
      </c>
      <c r="X46" s="166" t="s">
        <v>413</v>
      </c>
      <c r="Y46" s="163" t="s">
        <v>413</v>
      </c>
      <c r="Z46" s="166" t="s">
        <v>413</v>
      </c>
      <c r="AA46" s="163" t="s">
        <v>413</v>
      </c>
      <c r="AB46" s="163" t="s">
        <v>413</v>
      </c>
      <c r="AC46" s="166" t="s">
        <v>413</v>
      </c>
      <c r="AD46" s="163" t="s">
        <v>413</v>
      </c>
      <c r="AE46" s="166" t="s">
        <v>413</v>
      </c>
      <c r="AF46" s="163" t="s">
        <v>413</v>
      </c>
      <c r="AG46" s="163" t="s">
        <v>413</v>
      </c>
      <c r="AH46" s="166" t="s">
        <v>413</v>
      </c>
      <c r="AI46" s="163" t="s">
        <v>413</v>
      </c>
      <c r="AJ46" s="166" t="s">
        <v>413</v>
      </c>
      <c r="AK46" s="163" t="s">
        <v>413</v>
      </c>
      <c r="AL46" s="163" t="s">
        <v>413</v>
      </c>
      <c r="AM46" s="166" t="s">
        <v>413</v>
      </c>
      <c r="AN46" s="163" t="s">
        <v>413</v>
      </c>
      <c r="AO46" s="166" t="s">
        <v>413</v>
      </c>
      <c r="AP46" s="163" t="s">
        <v>413</v>
      </c>
      <c r="AQ46" s="163" t="s">
        <v>413</v>
      </c>
      <c r="AR46" s="166" t="s">
        <v>413</v>
      </c>
      <c r="AS46" s="163" t="s">
        <v>413</v>
      </c>
      <c r="AT46" s="166" t="s">
        <v>413</v>
      </c>
      <c r="AU46" s="163" t="s">
        <v>413</v>
      </c>
      <c r="AV46" s="163" t="s">
        <v>413</v>
      </c>
      <c r="AW46" s="166" t="s">
        <v>413</v>
      </c>
      <c r="AX46" s="163" t="s">
        <v>413</v>
      </c>
      <c r="AY46" s="166" t="s">
        <v>413</v>
      </c>
      <c r="AZ46" s="163" t="s">
        <v>413</v>
      </c>
      <c r="BA46" s="163" t="s">
        <v>413</v>
      </c>
      <c r="BB46" s="163" t="s">
        <v>413</v>
      </c>
    </row>
    <row r="47" spans="1:54" ht="126">
      <c r="A47" s="160" t="s">
        <v>249</v>
      </c>
      <c r="B47" s="161" t="s">
        <v>250</v>
      </c>
      <c r="C47" s="162" t="s">
        <v>403</v>
      </c>
      <c r="D47" s="170" t="s">
        <v>413</v>
      </c>
      <c r="E47" s="164" t="s">
        <v>413</v>
      </c>
      <c r="F47" s="170" t="s">
        <v>413</v>
      </c>
      <c r="G47" s="164" t="s">
        <v>413</v>
      </c>
      <c r="H47" s="164" t="s">
        <v>413</v>
      </c>
      <c r="I47" s="170" t="s">
        <v>413</v>
      </c>
      <c r="J47" s="164" t="s">
        <v>413</v>
      </c>
      <c r="K47" s="170" t="s">
        <v>413</v>
      </c>
      <c r="L47" s="164" t="s">
        <v>413</v>
      </c>
      <c r="M47" s="164" t="s">
        <v>413</v>
      </c>
      <c r="N47" s="170" t="s">
        <v>413</v>
      </c>
      <c r="O47" s="164" t="s">
        <v>413</v>
      </c>
      <c r="P47" s="170" t="s">
        <v>413</v>
      </c>
      <c r="Q47" s="164" t="s">
        <v>413</v>
      </c>
      <c r="R47" s="164" t="s">
        <v>413</v>
      </c>
      <c r="S47" s="170" t="s">
        <v>413</v>
      </c>
      <c r="T47" s="164" t="s">
        <v>413</v>
      </c>
      <c r="U47" s="170" t="s">
        <v>413</v>
      </c>
      <c r="V47" s="164" t="s">
        <v>413</v>
      </c>
      <c r="W47" s="164" t="s">
        <v>413</v>
      </c>
      <c r="X47" s="170" t="s">
        <v>413</v>
      </c>
      <c r="Y47" s="164" t="s">
        <v>413</v>
      </c>
      <c r="Z47" s="170" t="s">
        <v>413</v>
      </c>
      <c r="AA47" s="164" t="s">
        <v>413</v>
      </c>
      <c r="AB47" s="164" t="s">
        <v>413</v>
      </c>
      <c r="AC47" s="170" t="s">
        <v>413</v>
      </c>
      <c r="AD47" s="164" t="s">
        <v>413</v>
      </c>
      <c r="AE47" s="170" t="s">
        <v>413</v>
      </c>
      <c r="AF47" s="164" t="s">
        <v>413</v>
      </c>
      <c r="AG47" s="164" t="s">
        <v>413</v>
      </c>
      <c r="AH47" s="170" t="s">
        <v>413</v>
      </c>
      <c r="AI47" s="164" t="s">
        <v>413</v>
      </c>
      <c r="AJ47" s="170" t="s">
        <v>413</v>
      </c>
      <c r="AK47" s="164" t="s">
        <v>413</v>
      </c>
      <c r="AL47" s="164" t="s">
        <v>413</v>
      </c>
      <c r="AM47" s="170" t="s">
        <v>413</v>
      </c>
      <c r="AN47" s="164" t="s">
        <v>413</v>
      </c>
      <c r="AO47" s="170" t="s">
        <v>413</v>
      </c>
      <c r="AP47" s="164" t="s">
        <v>413</v>
      </c>
      <c r="AQ47" s="164" t="s">
        <v>413</v>
      </c>
      <c r="AR47" s="170" t="s">
        <v>413</v>
      </c>
      <c r="AS47" s="164" t="s">
        <v>413</v>
      </c>
      <c r="AT47" s="170" t="s">
        <v>413</v>
      </c>
      <c r="AU47" s="164" t="s">
        <v>413</v>
      </c>
      <c r="AV47" s="164" t="s">
        <v>413</v>
      </c>
      <c r="AW47" s="170" t="s">
        <v>413</v>
      </c>
      <c r="AX47" s="164" t="s">
        <v>413</v>
      </c>
      <c r="AY47" s="170" t="s">
        <v>413</v>
      </c>
      <c r="AZ47" s="164" t="s">
        <v>413</v>
      </c>
      <c r="BA47" s="164" t="s">
        <v>413</v>
      </c>
      <c r="BB47" s="164" t="s">
        <v>413</v>
      </c>
    </row>
    <row r="48" spans="1:54" ht="110.25">
      <c r="A48" s="102" t="s">
        <v>251</v>
      </c>
      <c r="B48" s="145" t="s">
        <v>252</v>
      </c>
      <c r="C48" s="153" t="s">
        <v>403</v>
      </c>
      <c r="D48" s="166" t="s">
        <v>413</v>
      </c>
      <c r="E48" s="163" t="s">
        <v>413</v>
      </c>
      <c r="F48" s="166" t="s">
        <v>413</v>
      </c>
      <c r="G48" s="163" t="s">
        <v>413</v>
      </c>
      <c r="H48" s="163" t="s">
        <v>413</v>
      </c>
      <c r="I48" s="166" t="s">
        <v>413</v>
      </c>
      <c r="J48" s="163" t="s">
        <v>413</v>
      </c>
      <c r="K48" s="166" t="s">
        <v>413</v>
      </c>
      <c r="L48" s="163" t="s">
        <v>413</v>
      </c>
      <c r="M48" s="163" t="s">
        <v>413</v>
      </c>
      <c r="N48" s="166" t="s">
        <v>413</v>
      </c>
      <c r="O48" s="163" t="s">
        <v>413</v>
      </c>
      <c r="P48" s="166" t="s">
        <v>413</v>
      </c>
      <c r="Q48" s="163" t="s">
        <v>413</v>
      </c>
      <c r="R48" s="163" t="s">
        <v>413</v>
      </c>
      <c r="S48" s="166" t="s">
        <v>413</v>
      </c>
      <c r="T48" s="163" t="s">
        <v>413</v>
      </c>
      <c r="U48" s="166" t="s">
        <v>413</v>
      </c>
      <c r="V48" s="163" t="s">
        <v>413</v>
      </c>
      <c r="W48" s="163" t="s">
        <v>413</v>
      </c>
      <c r="X48" s="166" t="s">
        <v>413</v>
      </c>
      <c r="Y48" s="163" t="s">
        <v>413</v>
      </c>
      <c r="Z48" s="166" t="s">
        <v>413</v>
      </c>
      <c r="AA48" s="163" t="s">
        <v>413</v>
      </c>
      <c r="AB48" s="163" t="s">
        <v>413</v>
      </c>
      <c r="AC48" s="166" t="s">
        <v>413</v>
      </c>
      <c r="AD48" s="163" t="s">
        <v>413</v>
      </c>
      <c r="AE48" s="166" t="s">
        <v>413</v>
      </c>
      <c r="AF48" s="163" t="s">
        <v>413</v>
      </c>
      <c r="AG48" s="163" t="s">
        <v>413</v>
      </c>
      <c r="AH48" s="166" t="s">
        <v>413</v>
      </c>
      <c r="AI48" s="163" t="s">
        <v>413</v>
      </c>
      <c r="AJ48" s="166" t="s">
        <v>413</v>
      </c>
      <c r="AK48" s="163" t="s">
        <v>413</v>
      </c>
      <c r="AL48" s="163" t="s">
        <v>413</v>
      </c>
      <c r="AM48" s="166" t="s">
        <v>413</v>
      </c>
      <c r="AN48" s="163" t="s">
        <v>413</v>
      </c>
      <c r="AO48" s="166" t="s">
        <v>413</v>
      </c>
      <c r="AP48" s="163" t="s">
        <v>413</v>
      </c>
      <c r="AQ48" s="163" t="s">
        <v>413</v>
      </c>
      <c r="AR48" s="166" t="s">
        <v>413</v>
      </c>
      <c r="AS48" s="163" t="s">
        <v>413</v>
      </c>
      <c r="AT48" s="166" t="s">
        <v>413</v>
      </c>
      <c r="AU48" s="163" t="s">
        <v>413</v>
      </c>
      <c r="AV48" s="163" t="s">
        <v>413</v>
      </c>
      <c r="AW48" s="166" t="s">
        <v>413</v>
      </c>
      <c r="AX48" s="163" t="s">
        <v>413</v>
      </c>
      <c r="AY48" s="166" t="s">
        <v>413</v>
      </c>
      <c r="AZ48" s="163" t="s">
        <v>413</v>
      </c>
      <c r="BA48" s="163" t="s">
        <v>413</v>
      </c>
      <c r="BB48" s="163" t="s">
        <v>413</v>
      </c>
    </row>
    <row r="49" spans="1:54" ht="110.25">
      <c r="A49" s="102" t="s">
        <v>253</v>
      </c>
      <c r="B49" s="145" t="s">
        <v>254</v>
      </c>
      <c r="C49" s="153" t="s">
        <v>403</v>
      </c>
      <c r="D49" s="166" t="s">
        <v>413</v>
      </c>
      <c r="E49" s="163" t="s">
        <v>413</v>
      </c>
      <c r="F49" s="166" t="s">
        <v>413</v>
      </c>
      <c r="G49" s="163" t="s">
        <v>413</v>
      </c>
      <c r="H49" s="163" t="s">
        <v>413</v>
      </c>
      <c r="I49" s="166" t="s">
        <v>413</v>
      </c>
      <c r="J49" s="163" t="s">
        <v>413</v>
      </c>
      <c r="K49" s="166" t="s">
        <v>413</v>
      </c>
      <c r="L49" s="163" t="s">
        <v>413</v>
      </c>
      <c r="M49" s="163" t="s">
        <v>413</v>
      </c>
      <c r="N49" s="166" t="s">
        <v>413</v>
      </c>
      <c r="O49" s="163" t="s">
        <v>413</v>
      </c>
      <c r="P49" s="166" t="s">
        <v>413</v>
      </c>
      <c r="Q49" s="163" t="s">
        <v>413</v>
      </c>
      <c r="R49" s="163" t="s">
        <v>413</v>
      </c>
      <c r="S49" s="166" t="s">
        <v>413</v>
      </c>
      <c r="T49" s="163" t="s">
        <v>413</v>
      </c>
      <c r="U49" s="166" t="s">
        <v>413</v>
      </c>
      <c r="V49" s="163" t="s">
        <v>413</v>
      </c>
      <c r="W49" s="163" t="s">
        <v>413</v>
      </c>
      <c r="X49" s="166" t="s">
        <v>413</v>
      </c>
      <c r="Y49" s="163" t="s">
        <v>413</v>
      </c>
      <c r="Z49" s="166" t="s">
        <v>413</v>
      </c>
      <c r="AA49" s="163" t="s">
        <v>413</v>
      </c>
      <c r="AB49" s="163" t="s">
        <v>413</v>
      </c>
      <c r="AC49" s="166" t="s">
        <v>413</v>
      </c>
      <c r="AD49" s="163" t="s">
        <v>413</v>
      </c>
      <c r="AE49" s="166" t="s">
        <v>413</v>
      </c>
      <c r="AF49" s="163" t="s">
        <v>413</v>
      </c>
      <c r="AG49" s="163" t="s">
        <v>413</v>
      </c>
      <c r="AH49" s="166" t="s">
        <v>413</v>
      </c>
      <c r="AI49" s="163" t="s">
        <v>413</v>
      </c>
      <c r="AJ49" s="166" t="s">
        <v>413</v>
      </c>
      <c r="AK49" s="163" t="s">
        <v>413</v>
      </c>
      <c r="AL49" s="163" t="s">
        <v>413</v>
      </c>
      <c r="AM49" s="166" t="s">
        <v>413</v>
      </c>
      <c r="AN49" s="163" t="s">
        <v>413</v>
      </c>
      <c r="AO49" s="166" t="s">
        <v>413</v>
      </c>
      <c r="AP49" s="163" t="s">
        <v>413</v>
      </c>
      <c r="AQ49" s="163" t="s">
        <v>413</v>
      </c>
      <c r="AR49" s="166" t="s">
        <v>413</v>
      </c>
      <c r="AS49" s="163" t="s">
        <v>413</v>
      </c>
      <c r="AT49" s="166" t="s">
        <v>413</v>
      </c>
      <c r="AU49" s="163" t="s">
        <v>413</v>
      </c>
      <c r="AV49" s="163" t="s">
        <v>413</v>
      </c>
      <c r="AW49" s="166" t="s">
        <v>413</v>
      </c>
      <c r="AX49" s="163" t="s">
        <v>413</v>
      </c>
      <c r="AY49" s="166" t="s">
        <v>413</v>
      </c>
      <c r="AZ49" s="163" t="s">
        <v>413</v>
      </c>
      <c r="BA49" s="163" t="s">
        <v>413</v>
      </c>
      <c r="BB49" s="163" t="s">
        <v>413</v>
      </c>
    </row>
    <row r="50" spans="1:54" ht="47.25">
      <c r="A50" s="157" t="s">
        <v>255</v>
      </c>
      <c r="B50" s="158" t="s">
        <v>256</v>
      </c>
      <c r="C50" s="159" t="s">
        <v>403</v>
      </c>
      <c r="D50" s="169">
        <f t="shared" ref="D50:F50" si="38">D51+D54</f>
        <v>0</v>
      </c>
      <c r="E50" s="159" t="s">
        <v>413</v>
      </c>
      <c r="F50" s="169">
        <f t="shared" si="38"/>
        <v>0</v>
      </c>
      <c r="G50" s="159" t="s">
        <v>413</v>
      </c>
      <c r="H50" s="159" t="s">
        <v>413</v>
      </c>
      <c r="I50" s="169">
        <f t="shared" ref="I50" si="39">I51+I54</f>
        <v>0</v>
      </c>
      <c r="J50" s="159" t="s">
        <v>413</v>
      </c>
      <c r="K50" s="169">
        <f t="shared" ref="K50" si="40">K51+K54</f>
        <v>0</v>
      </c>
      <c r="L50" s="159" t="s">
        <v>413</v>
      </c>
      <c r="M50" s="159" t="s">
        <v>413</v>
      </c>
      <c r="N50" s="169">
        <f t="shared" ref="N50" si="41">N51+N54</f>
        <v>0</v>
      </c>
      <c r="O50" s="159" t="s">
        <v>413</v>
      </c>
      <c r="P50" s="169">
        <f t="shared" ref="P50" si="42">P51+P54</f>
        <v>0</v>
      </c>
      <c r="Q50" s="159" t="s">
        <v>413</v>
      </c>
      <c r="R50" s="159" t="s">
        <v>413</v>
      </c>
      <c r="S50" s="169">
        <f t="shared" ref="S50" si="43">S51+S54</f>
        <v>0</v>
      </c>
      <c r="T50" s="159" t="s">
        <v>413</v>
      </c>
      <c r="U50" s="169">
        <f t="shared" ref="U50" si="44">U51+U54</f>
        <v>0</v>
      </c>
      <c r="V50" s="159" t="s">
        <v>413</v>
      </c>
      <c r="W50" s="159" t="s">
        <v>413</v>
      </c>
      <c r="X50" s="169">
        <f t="shared" ref="X50" si="45">X51+X54</f>
        <v>0</v>
      </c>
      <c r="Y50" s="159" t="s">
        <v>413</v>
      </c>
      <c r="Z50" s="169">
        <f t="shared" ref="Z50" si="46">Z51+Z54</f>
        <v>0</v>
      </c>
      <c r="AA50" s="159" t="s">
        <v>413</v>
      </c>
      <c r="AB50" s="159" t="s">
        <v>413</v>
      </c>
      <c r="AC50" s="169">
        <f t="shared" ref="AC50" si="47">AC51+AC54</f>
        <v>0</v>
      </c>
      <c r="AD50" s="159" t="s">
        <v>413</v>
      </c>
      <c r="AE50" s="169">
        <f t="shared" ref="AE50" si="48">AE51+AE54</f>
        <v>0</v>
      </c>
      <c r="AF50" s="159" t="s">
        <v>413</v>
      </c>
      <c r="AG50" s="159" t="s">
        <v>413</v>
      </c>
      <c r="AH50" s="169">
        <f t="shared" ref="AH50" si="49">AH51+AH54</f>
        <v>0</v>
      </c>
      <c r="AI50" s="159" t="s">
        <v>413</v>
      </c>
      <c r="AJ50" s="169">
        <f t="shared" ref="AJ50" si="50">AJ51+AJ54</f>
        <v>0</v>
      </c>
      <c r="AK50" s="159" t="s">
        <v>413</v>
      </c>
      <c r="AL50" s="159" t="s">
        <v>413</v>
      </c>
      <c r="AM50" s="169">
        <f t="shared" ref="AM50" si="51">AM51+AM54</f>
        <v>0</v>
      </c>
      <c r="AN50" s="159" t="s">
        <v>413</v>
      </c>
      <c r="AO50" s="169">
        <f t="shared" ref="AO50" si="52">AO51+AO54</f>
        <v>0</v>
      </c>
      <c r="AP50" s="159" t="s">
        <v>413</v>
      </c>
      <c r="AQ50" s="159" t="s">
        <v>413</v>
      </c>
      <c r="AR50" s="169">
        <f t="shared" ref="AR50" si="53">AR51+AR54</f>
        <v>0</v>
      </c>
      <c r="AS50" s="159" t="s">
        <v>413</v>
      </c>
      <c r="AT50" s="169">
        <f t="shared" ref="AT50" si="54">AT51+AT54</f>
        <v>0</v>
      </c>
      <c r="AU50" s="159" t="s">
        <v>413</v>
      </c>
      <c r="AV50" s="159" t="s">
        <v>413</v>
      </c>
      <c r="AW50" s="169">
        <f t="shared" ref="AW50" si="55">AW51+AW54</f>
        <v>0</v>
      </c>
      <c r="AX50" s="159" t="s">
        <v>413</v>
      </c>
      <c r="AY50" s="169">
        <f t="shared" ref="AY50" si="56">AY51+AY54</f>
        <v>0</v>
      </c>
      <c r="AZ50" s="159" t="s">
        <v>413</v>
      </c>
      <c r="BA50" s="159" t="s">
        <v>413</v>
      </c>
      <c r="BB50" s="159" t="s">
        <v>413</v>
      </c>
    </row>
    <row r="51" spans="1:54" ht="78.75">
      <c r="A51" s="160" t="s">
        <v>257</v>
      </c>
      <c r="B51" s="161" t="s">
        <v>258</v>
      </c>
      <c r="C51" s="162" t="s">
        <v>403</v>
      </c>
      <c r="D51" s="170">
        <f t="shared" ref="D51:F51" si="57">D52</f>
        <v>0</v>
      </c>
      <c r="E51" s="164" t="s">
        <v>413</v>
      </c>
      <c r="F51" s="170">
        <f t="shared" si="57"/>
        <v>0</v>
      </c>
      <c r="G51" s="164" t="s">
        <v>413</v>
      </c>
      <c r="H51" s="164" t="s">
        <v>413</v>
      </c>
      <c r="I51" s="170">
        <f t="shared" ref="I51" si="58">I52</f>
        <v>0</v>
      </c>
      <c r="J51" s="164" t="s">
        <v>413</v>
      </c>
      <c r="K51" s="170">
        <f t="shared" ref="K51" si="59">K52</f>
        <v>0</v>
      </c>
      <c r="L51" s="164" t="s">
        <v>413</v>
      </c>
      <c r="M51" s="164" t="s">
        <v>413</v>
      </c>
      <c r="N51" s="170">
        <f t="shared" ref="N51" si="60">N52</f>
        <v>0</v>
      </c>
      <c r="O51" s="164" t="s">
        <v>413</v>
      </c>
      <c r="P51" s="170">
        <f t="shared" ref="P51" si="61">P52</f>
        <v>0</v>
      </c>
      <c r="Q51" s="164" t="s">
        <v>413</v>
      </c>
      <c r="R51" s="164" t="s">
        <v>413</v>
      </c>
      <c r="S51" s="170">
        <f t="shared" ref="S51" si="62">S52</f>
        <v>0</v>
      </c>
      <c r="T51" s="164" t="s">
        <v>413</v>
      </c>
      <c r="U51" s="170">
        <f t="shared" ref="U51" si="63">U52</f>
        <v>0</v>
      </c>
      <c r="V51" s="164" t="s">
        <v>413</v>
      </c>
      <c r="W51" s="164" t="s">
        <v>413</v>
      </c>
      <c r="X51" s="170">
        <f t="shared" ref="X51" si="64">X52</f>
        <v>0</v>
      </c>
      <c r="Y51" s="164" t="s">
        <v>413</v>
      </c>
      <c r="Z51" s="170">
        <f t="shared" ref="Z51" si="65">Z52</f>
        <v>0</v>
      </c>
      <c r="AA51" s="164" t="s">
        <v>413</v>
      </c>
      <c r="AB51" s="164" t="s">
        <v>413</v>
      </c>
      <c r="AC51" s="170">
        <f t="shared" ref="AC51:AE51" si="66">AC52</f>
        <v>0</v>
      </c>
      <c r="AD51" s="164" t="s">
        <v>413</v>
      </c>
      <c r="AE51" s="170">
        <f t="shared" si="66"/>
        <v>0</v>
      </c>
      <c r="AF51" s="164" t="s">
        <v>413</v>
      </c>
      <c r="AG51" s="164" t="s">
        <v>413</v>
      </c>
      <c r="AH51" s="170">
        <f t="shared" ref="AH51" si="67">AH52</f>
        <v>0</v>
      </c>
      <c r="AI51" s="164" t="s">
        <v>413</v>
      </c>
      <c r="AJ51" s="170">
        <f t="shared" ref="AJ51" si="68">AJ52</f>
        <v>0</v>
      </c>
      <c r="AK51" s="164" t="s">
        <v>413</v>
      </c>
      <c r="AL51" s="164" t="s">
        <v>413</v>
      </c>
      <c r="AM51" s="170">
        <f t="shared" ref="AM51" si="69">AM52</f>
        <v>0</v>
      </c>
      <c r="AN51" s="164" t="s">
        <v>413</v>
      </c>
      <c r="AO51" s="170">
        <f t="shared" ref="AO51" si="70">AO52</f>
        <v>0</v>
      </c>
      <c r="AP51" s="164" t="s">
        <v>413</v>
      </c>
      <c r="AQ51" s="164" t="s">
        <v>413</v>
      </c>
      <c r="AR51" s="170">
        <f t="shared" ref="AR51" si="71">AR52</f>
        <v>0</v>
      </c>
      <c r="AS51" s="164" t="s">
        <v>413</v>
      </c>
      <c r="AT51" s="170">
        <f t="shared" ref="AT51" si="72">AT52</f>
        <v>0</v>
      </c>
      <c r="AU51" s="164" t="s">
        <v>413</v>
      </c>
      <c r="AV51" s="164" t="s">
        <v>413</v>
      </c>
      <c r="AW51" s="170">
        <f t="shared" ref="AW51" si="73">AW52</f>
        <v>0</v>
      </c>
      <c r="AX51" s="164" t="s">
        <v>413</v>
      </c>
      <c r="AY51" s="170">
        <f t="shared" ref="AY51" si="74">AY52</f>
        <v>0</v>
      </c>
      <c r="AZ51" s="164" t="s">
        <v>413</v>
      </c>
      <c r="BA51" s="164" t="s">
        <v>413</v>
      </c>
      <c r="BB51" s="164" t="s">
        <v>413</v>
      </c>
    </row>
    <row r="52" spans="1:54" ht="47.25">
      <c r="A52" s="102" t="s">
        <v>259</v>
      </c>
      <c r="B52" s="145" t="s">
        <v>260</v>
      </c>
      <c r="C52" s="154" t="s">
        <v>403</v>
      </c>
      <c r="D52" s="167">
        <v>0</v>
      </c>
      <c r="E52" s="165" t="s">
        <v>413</v>
      </c>
      <c r="F52" s="167">
        <v>0</v>
      </c>
      <c r="G52" s="165" t="s">
        <v>413</v>
      </c>
      <c r="H52" s="165" t="s">
        <v>413</v>
      </c>
      <c r="I52" s="167">
        <v>0</v>
      </c>
      <c r="J52" s="165" t="s">
        <v>413</v>
      </c>
      <c r="K52" s="167">
        <v>0</v>
      </c>
      <c r="L52" s="165" t="s">
        <v>413</v>
      </c>
      <c r="M52" s="165" t="s">
        <v>413</v>
      </c>
      <c r="N52" s="167">
        <v>0</v>
      </c>
      <c r="O52" s="165" t="s">
        <v>413</v>
      </c>
      <c r="P52" s="167">
        <v>0</v>
      </c>
      <c r="Q52" s="165" t="s">
        <v>413</v>
      </c>
      <c r="R52" s="165" t="s">
        <v>413</v>
      </c>
      <c r="S52" s="167">
        <v>0</v>
      </c>
      <c r="T52" s="165" t="s">
        <v>413</v>
      </c>
      <c r="U52" s="167">
        <v>0</v>
      </c>
      <c r="V52" s="165" t="s">
        <v>413</v>
      </c>
      <c r="W52" s="165" t="s">
        <v>413</v>
      </c>
      <c r="X52" s="167">
        <v>0</v>
      </c>
      <c r="Y52" s="165" t="s">
        <v>413</v>
      </c>
      <c r="Z52" s="167">
        <v>0</v>
      </c>
      <c r="AA52" s="165" t="s">
        <v>413</v>
      </c>
      <c r="AB52" s="165" t="s">
        <v>413</v>
      </c>
      <c r="AC52" s="167">
        <v>0</v>
      </c>
      <c r="AD52" s="165" t="s">
        <v>413</v>
      </c>
      <c r="AE52" s="167">
        <v>0</v>
      </c>
      <c r="AF52" s="165" t="s">
        <v>413</v>
      </c>
      <c r="AG52" s="165" t="s">
        <v>413</v>
      </c>
      <c r="AH52" s="167">
        <v>0</v>
      </c>
      <c r="AI52" s="165" t="s">
        <v>413</v>
      </c>
      <c r="AJ52" s="167">
        <v>0</v>
      </c>
      <c r="AK52" s="165" t="s">
        <v>413</v>
      </c>
      <c r="AL52" s="165" t="s">
        <v>413</v>
      </c>
      <c r="AM52" s="167">
        <v>0</v>
      </c>
      <c r="AN52" s="165" t="s">
        <v>413</v>
      </c>
      <c r="AO52" s="167">
        <v>0</v>
      </c>
      <c r="AP52" s="165" t="s">
        <v>413</v>
      </c>
      <c r="AQ52" s="165" t="s">
        <v>413</v>
      </c>
      <c r="AR52" s="167">
        <v>0</v>
      </c>
      <c r="AS52" s="165" t="s">
        <v>413</v>
      </c>
      <c r="AT52" s="167">
        <v>0</v>
      </c>
      <c r="AU52" s="165" t="s">
        <v>413</v>
      </c>
      <c r="AV52" s="165" t="s">
        <v>413</v>
      </c>
      <c r="AW52" s="167">
        <v>0</v>
      </c>
      <c r="AX52" s="165" t="s">
        <v>413</v>
      </c>
      <c r="AY52" s="167">
        <v>0</v>
      </c>
      <c r="AZ52" s="165" t="s">
        <v>413</v>
      </c>
      <c r="BA52" s="165" t="s">
        <v>413</v>
      </c>
      <c r="BB52" s="165" t="s">
        <v>413</v>
      </c>
    </row>
    <row r="53" spans="1:54" ht="78.75">
      <c r="A53" s="102" t="s">
        <v>261</v>
      </c>
      <c r="B53" s="145" t="s">
        <v>262</v>
      </c>
      <c r="C53" s="154" t="s">
        <v>403</v>
      </c>
      <c r="D53" s="167" t="s">
        <v>413</v>
      </c>
      <c r="E53" s="165" t="s">
        <v>413</v>
      </c>
      <c r="F53" s="167" t="s">
        <v>413</v>
      </c>
      <c r="G53" s="165" t="s">
        <v>413</v>
      </c>
      <c r="H53" s="165" t="s">
        <v>413</v>
      </c>
      <c r="I53" s="167" t="s">
        <v>413</v>
      </c>
      <c r="J53" s="165" t="s">
        <v>413</v>
      </c>
      <c r="K53" s="167" t="s">
        <v>413</v>
      </c>
      <c r="L53" s="165" t="s">
        <v>413</v>
      </c>
      <c r="M53" s="165" t="s">
        <v>413</v>
      </c>
      <c r="N53" s="167" t="s">
        <v>413</v>
      </c>
      <c r="O53" s="165" t="s">
        <v>413</v>
      </c>
      <c r="P53" s="167" t="s">
        <v>413</v>
      </c>
      <c r="Q53" s="165" t="s">
        <v>413</v>
      </c>
      <c r="R53" s="165" t="s">
        <v>413</v>
      </c>
      <c r="S53" s="167" t="s">
        <v>413</v>
      </c>
      <c r="T53" s="165" t="s">
        <v>413</v>
      </c>
      <c r="U53" s="167" t="s">
        <v>413</v>
      </c>
      <c r="V53" s="165" t="s">
        <v>413</v>
      </c>
      <c r="W53" s="165" t="s">
        <v>413</v>
      </c>
      <c r="X53" s="167" t="s">
        <v>413</v>
      </c>
      <c r="Y53" s="165" t="s">
        <v>413</v>
      </c>
      <c r="Z53" s="167" t="s">
        <v>413</v>
      </c>
      <c r="AA53" s="165" t="s">
        <v>413</v>
      </c>
      <c r="AB53" s="165" t="s">
        <v>413</v>
      </c>
      <c r="AC53" s="167" t="s">
        <v>413</v>
      </c>
      <c r="AD53" s="165" t="s">
        <v>413</v>
      </c>
      <c r="AE53" s="167" t="s">
        <v>413</v>
      </c>
      <c r="AF53" s="165" t="s">
        <v>413</v>
      </c>
      <c r="AG53" s="165" t="s">
        <v>413</v>
      </c>
      <c r="AH53" s="167" t="s">
        <v>413</v>
      </c>
      <c r="AI53" s="165" t="s">
        <v>413</v>
      </c>
      <c r="AJ53" s="167" t="s">
        <v>413</v>
      </c>
      <c r="AK53" s="165" t="s">
        <v>413</v>
      </c>
      <c r="AL53" s="165" t="s">
        <v>413</v>
      </c>
      <c r="AM53" s="167" t="s">
        <v>413</v>
      </c>
      <c r="AN53" s="165" t="s">
        <v>413</v>
      </c>
      <c r="AO53" s="167" t="s">
        <v>413</v>
      </c>
      <c r="AP53" s="165" t="s">
        <v>413</v>
      </c>
      <c r="AQ53" s="165" t="s">
        <v>413</v>
      </c>
      <c r="AR53" s="167" t="s">
        <v>413</v>
      </c>
      <c r="AS53" s="165" t="s">
        <v>413</v>
      </c>
      <c r="AT53" s="167" t="s">
        <v>413</v>
      </c>
      <c r="AU53" s="165" t="s">
        <v>413</v>
      </c>
      <c r="AV53" s="165" t="s">
        <v>413</v>
      </c>
      <c r="AW53" s="167" t="s">
        <v>413</v>
      </c>
      <c r="AX53" s="165" t="s">
        <v>413</v>
      </c>
      <c r="AY53" s="167" t="s">
        <v>413</v>
      </c>
      <c r="AZ53" s="165" t="s">
        <v>413</v>
      </c>
      <c r="BA53" s="165" t="s">
        <v>413</v>
      </c>
      <c r="BB53" s="165" t="s">
        <v>413</v>
      </c>
    </row>
    <row r="54" spans="1:54" ht="63">
      <c r="A54" s="160" t="s">
        <v>263</v>
      </c>
      <c r="B54" s="161" t="s">
        <v>264</v>
      </c>
      <c r="C54" s="162" t="s">
        <v>403</v>
      </c>
      <c r="D54" s="170">
        <f t="shared" ref="D54:F54" si="75">D55+D56</f>
        <v>0</v>
      </c>
      <c r="E54" s="164" t="s">
        <v>413</v>
      </c>
      <c r="F54" s="170">
        <f t="shared" si="75"/>
        <v>0</v>
      </c>
      <c r="G54" s="164" t="s">
        <v>413</v>
      </c>
      <c r="H54" s="164" t="s">
        <v>413</v>
      </c>
      <c r="I54" s="170">
        <f t="shared" ref="I54" si="76">I55+I56</f>
        <v>0</v>
      </c>
      <c r="J54" s="164" t="s">
        <v>413</v>
      </c>
      <c r="K54" s="170">
        <f t="shared" ref="K54" si="77">K55+K56</f>
        <v>0</v>
      </c>
      <c r="L54" s="164" t="s">
        <v>413</v>
      </c>
      <c r="M54" s="164" t="s">
        <v>413</v>
      </c>
      <c r="N54" s="170">
        <f t="shared" ref="N54" si="78">N55+N56</f>
        <v>0</v>
      </c>
      <c r="O54" s="164" t="s">
        <v>413</v>
      </c>
      <c r="P54" s="170">
        <f t="shared" ref="P54" si="79">P55+P56</f>
        <v>0</v>
      </c>
      <c r="Q54" s="164" t="s">
        <v>413</v>
      </c>
      <c r="R54" s="164" t="s">
        <v>413</v>
      </c>
      <c r="S54" s="170">
        <f t="shared" ref="S54" si="80">S55+S56</f>
        <v>0</v>
      </c>
      <c r="T54" s="164" t="s">
        <v>413</v>
      </c>
      <c r="U54" s="170">
        <f t="shared" ref="U54" si="81">U55+U56</f>
        <v>0</v>
      </c>
      <c r="V54" s="164" t="s">
        <v>413</v>
      </c>
      <c r="W54" s="164" t="s">
        <v>413</v>
      </c>
      <c r="X54" s="170">
        <f t="shared" ref="X54" si="82">X55+X56</f>
        <v>0</v>
      </c>
      <c r="Y54" s="164" t="s">
        <v>413</v>
      </c>
      <c r="Z54" s="170">
        <f t="shared" ref="Z54" si="83">Z55+Z56</f>
        <v>0</v>
      </c>
      <c r="AA54" s="164" t="s">
        <v>413</v>
      </c>
      <c r="AB54" s="164" t="s">
        <v>413</v>
      </c>
      <c r="AC54" s="170">
        <f t="shared" ref="AC54" si="84">AC55+AC56</f>
        <v>0</v>
      </c>
      <c r="AD54" s="164" t="s">
        <v>413</v>
      </c>
      <c r="AE54" s="170">
        <f t="shared" ref="AE54" si="85">AE55+AE56</f>
        <v>0</v>
      </c>
      <c r="AF54" s="164" t="s">
        <v>413</v>
      </c>
      <c r="AG54" s="164" t="s">
        <v>413</v>
      </c>
      <c r="AH54" s="170">
        <f t="shared" ref="AH54" si="86">AH55+AH56</f>
        <v>0</v>
      </c>
      <c r="AI54" s="164" t="s">
        <v>413</v>
      </c>
      <c r="AJ54" s="170">
        <f t="shared" ref="AJ54" si="87">AJ55+AJ56</f>
        <v>0</v>
      </c>
      <c r="AK54" s="164" t="s">
        <v>413</v>
      </c>
      <c r="AL54" s="164" t="s">
        <v>413</v>
      </c>
      <c r="AM54" s="170">
        <f t="shared" ref="AM54" si="88">AM55+AM56</f>
        <v>0</v>
      </c>
      <c r="AN54" s="164" t="s">
        <v>413</v>
      </c>
      <c r="AO54" s="170">
        <f t="shared" ref="AO54" si="89">AO55+AO56</f>
        <v>0</v>
      </c>
      <c r="AP54" s="164" t="s">
        <v>413</v>
      </c>
      <c r="AQ54" s="164" t="s">
        <v>413</v>
      </c>
      <c r="AR54" s="170">
        <f t="shared" ref="AR54" si="90">AR55+AR56</f>
        <v>0</v>
      </c>
      <c r="AS54" s="164" t="s">
        <v>413</v>
      </c>
      <c r="AT54" s="170">
        <f t="shared" ref="AT54" si="91">AT55+AT56</f>
        <v>0</v>
      </c>
      <c r="AU54" s="164" t="s">
        <v>413</v>
      </c>
      <c r="AV54" s="164" t="s">
        <v>413</v>
      </c>
      <c r="AW54" s="170">
        <f t="shared" ref="AW54" si="92">AW55+AW56</f>
        <v>0</v>
      </c>
      <c r="AX54" s="164" t="s">
        <v>413</v>
      </c>
      <c r="AY54" s="170">
        <f t="shared" ref="AY54" si="93">AY55+AY56</f>
        <v>0</v>
      </c>
      <c r="AZ54" s="164" t="s">
        <v>413</v>
      </c>
      <c r="BA54" s="164" t="s">
        <v>413</v>
      </c>
      <c r="BB54" s="164" t="s">
        <v>413</v>
      </c>
    </row>
    <row r="55" spans="1:54" ht="47.25">
      <c r="A55" s="102" t="s">
        <v>265</v>
      </c>
      <c r="B55" s="145" t="s">
        <v>266</v>
      </c>
      <c r="C55" s="154" t="s">
        <v>403</v>
      </c>
      <c r="D55" s="167">
        <v>0</v>
      </c>
      <c r="E55" s="165" t="s">
        <v>413</v>
      </c>
      <c r="F55" s="167">
        <v>0</v>
      </c>
      <c r="G55" s="165" t="s">
        <v>413</v>
      </c>
      <c r="H55" s="165" t="s">
        <v>413</v>
      </c>
      <c r="I55" s="167">
        <v>0</v>
      </c>
      <c r="J55" s="165" t="s">
        <v>413</v>
      </c>
      <c r="K55" s="167">
        <v>0</v>
      </c>
      <c r="L55" s="165" t="s">
        <v>413</v>
      </c>
      <c r="M55" s="165" t="s">
        <v>413</v>
      </c>
      <c r="N55" s="167">
        <v>0</v>
      </c>
      <c r="O55" s="165" t="s">
        <v>413</v>
      </c>
      <c r="P55" s="167">
        <v>0</v>
      </c>
      <c r="Q55" s="165" t="s">
        <v>413</v>
      </c>
      <c r="R55" s="165" t="s">
        <v>413</v>
      </c>
      <c r="S55" s="167">
        <v>0</v>
      </c>
      <c r="T55" s="165" t="s">
        <v>413</v>
      </c>
      <c r="U55" s="167">
        <v>0</v>
      </c>
      <c r="V55" s="165" t="s">
        <v>413</v>
      </c>
      <c r="W55" s="165" t="s">
        <v>413</v>
      </c>
      <c r="X55" s="167">
        <v>0</v>
      </c>
      <c r="Y55" s="165" t="s">
        <v>413</v>
      </c>
      <c r="Z55" s="167">
        <v>0</v>
      </c>
      <c r="AA55" s="165" t="s">
        <v>413</v>
      </c>
      <c r="AB55" s="165" t="s">
        <v>413</v>
      </c>
      <c r="AC55" s="167">
        <v>0</v>
      </c>
      <c r="AD55" s="165" t="s">
        <v>413</v>
      </c>
      <c r="AE55" s="167">
        <v>0</v>
      </c>
      <c r="AF55" s="165" t="s">
        <v>413</v>
      </c>
      <c r="AG55" s="165" t="s">
        <v>413</v>
      </c>
      <c r="AH55" s="167">
        <v>0</v>
      </c>
      <c r="AI55" s="165" t="s">
        <v>413</v>
      </c>
      <c r="AJ55" s="167">
        <v>0</v>
      </c>
      <c r="AK55" s="165" t="s">
        <v>413</v>
      </c>
      <c r="AL55" s="165" t="s">
        <v>413</v>
      </c>
      <c r="AM55" s="167">
        <v>0</v>
      </c>
      <c r="AN55" s="165" t="s">
        <v>413</v>
      </c>
      <c r="AO55" s="167">
        <v>0</v>
      </c>
      <c r="AP55" s="165" t="s">
        <v>413</v>
      </c>
      <c r="AQ55" s="165" t="s">
        <v>413</v>
      </c>
      <c r="AR55" s="167">
        <v>0</v>
      </c>
      <c r="AS55" s="165" t="s">
        <v>413</v>
      </c>
      <c r="AT55" s="167">
        <v>0</v>
      </c>
      <c r="AU55" s="165" t="s">
        <v>413</v>
      </c>
      <c r="AV55" s="165" t="s">
        <v>413</v>
      </c>
      <c r="AW55" s="167">
        <v>0</v>
      </c>
      <c r="AX55" s="165" t="s">
        <v>413</v>
      </c>
      <c r="AY55" s="167">
        <v>0</v>
      </c>
      <c r="AZ55" s="165" t="s">
        <v>413</v>
      </c>
      <c r="BA55" s="165" t="s">
        <v>413</v>
      </c>
      <c r="BB55" s="165" t="s">
        <v>413</v>
      </c>
    </row>
    <row r="56" spans="1:54" ht="63">
      <c r="A56" s="102" t="s">
        <v>267</v>
      </c>
      <c r="B56" s="145" t="s">
        <v>429</v>
      </c>
      <c r="C56" s="154" t="s">
        <v>403</v>
      </c>
      <c r="D56" s="167">
        <f t="shared" ref="D56:F56" si="94">SUM(D57:D60)</f>
        <v>0</v>
      </c>
      <c r="E56" s="154" t="s">
        <v>413</v>
      </c>
      <c r="F56" s="167">
        <f t="shared" si="94"/>
        <v>0</v>
      </c>
      <c r="G56" s="154" t="s">
        <v>413</v>
      </c>
      <c r="H56" s="154" t="s">
        <v>413</v>
      </c>
      <c r="I56" s="167">
        <f t="shared" ref="I56" si="95">SUM(I57:I60)</f>
        <v>0</v>
      </c>
      <c r="J56" s="154" t="s">
        <v>413</v>
      </c>
      <c r="K56" s="167">
        <f t="shared" ref="K56" si="96">SUM(K57:K60)</f>
        <v>0</v>
      </c>
      <c r="L56" s="154" t="s">
        <v>413</v>
      </c>
      <c r="M56" s="154" t="s">
        <v>413</v>
      </c>
      <c r="N56" s="167">
        <f t="shared" ref="N56" si="97">SUM(N57:N60)</f>
        <v>0</v>
      </c>
      <c r="O56" s="154" t="s">
        <v>413</v>
      </c>
      <c r="P56" s="167">
        <f t="shared" ref="P56" si="98">SUM(P57:P60)</f>
        <v>0</v>
      </c>
      <c r="Q56" s="154" t="s">
        <v>413</v>
      </c>
      <c r="R56" s="154" t="s">
        <v>413</v>
      </c>
      <c r="S56" s="167">
        <f t="shared" ref="S56" si="99">SUM(S57:S60)</f>
        <v>0</v>
      </c>
      <c r="T56" s="154" t="s">
        <v>413</v>
      </c>
      <c r="U56" s="167">
        <f t="shared" ref="U56" si="100">SUM(U57:U60)</f>
        <v>0</v>
      </c>
      <c r="V56" s="154" t="s">
        <v>413</v>
      </c>
      <c r="W56" s="154" t="s">
        <v>413</v>
      </c>
      <c r="X56" s="167">
        <f t="shared" ref="X56" si="101">SUM(X57:X60)</f>
        <v>0</v>
      </c>
      <c r="Y56" s="154" t="s">
        <v>413</v>
      </c>
      <c r="Z56" s="167">
        <f t="shared" ref="Z56" si="102">SUM(Z57:Z60)</f>
        <v>0</v>
      </c>
      <c r="AA56" s="154" t="s">
        <v>413</v>
      </c>
      <c r="AB56" s="154" t="s">
        <v>413</v>
      </c>
      <c r="AC56" s="167">
        <f t="shared" ref="AC56" si="103">SUM(AC57:AC60)</f>
        <v>0</v>
      </c>
      <c r="AD56" s="154" t="s">
        <v>413</v>
      </c>
      <c r="AE56" s="167">
        <f t="shared" ref="AE56" si="104">SUM(AE57:AE60)</f>
        <v>0</v>
      </c>
      <c r="AF56" s="154" t="s">
        <v>413</v>
      </c>
      <c r="AG56" s="154" t="s">
        <v>413</v>
      </c>
      <c r="AH56" s="167">
        <f t="shared" ref="AH56" si="105">SUM(AH57:AH60)</f>
        <v>0</v>
      </c>
      <c r="AI56" s="154" t="s">
        <v>413</v>
      </c>
      <c r="AJ56" s="167">
        <f t="shared" ref="AJ56" si="106">SUM(AJ57:AJ60)</f>
        <v>0</v>
      </c>
      <c r="AK56" s="154" t="s">
        <v>413</v>
      </c>
      <c r="AL56" s="154" t="s">
        <v>413</v>
      </c>
      <c r="AM56" s="167">
        <f t="shared" ref="AM56" si="107">SUM(AM57:AM60)</f>
        <v>0</v>
      </c>
      <c r="AN56" s="154" t="s">
        <v>413</v>
      </c>
      <c r="AO56" s="167">
        <f t="shared" ref="AO56" si="108">SUM(AO57:AO60)</f>
        <v>0</v>
      </c>
      <c r="AP56" s="154" t="s">
        <v>413</v>
      </c>
      <c r="AQ56" s="154" t="s">
        <v>413</v>
      </c>
      <c r="AR56" s="167">
        <f t="shared" ref="AR56" si="109">SUM(AR57:AR60)</f>
        <v>0</v>
      </c>
      <c r="AS56" s="154" t="s">
        <v>413</v>
      </c>
      <c r="AT56" s="167">
        <f t="shared" ref="AT56" si="110">SUM(AT57:AT60)</f>
        <v>0</v>
      </c>
      <c r="AU56" s="154" t="s">
        <v>413</v>
      </c>
      <c r="AV56" s="154" t="s">
        <v>413</v>
      </c>
      <c r="AW56" s="167">
        <f t="shared" ref="AW56" si="111">SUM(AW57:AW60)</f>
        <v>0</v>
      </c>
      <c r="AX56" s="154" t="s">
        <v>413</v>
      </c>
      <c r="AY56" s="167">
        <f t="shared" ref="AY56" si="112">SUM(AY57:AY60)</f>
        <v>0</v>
      </c>
      <c r="AZ56" s="154" t="s">
        <v>413</v>
      </c>
      <c r="BA56" s="154" t="s">
        <v>413</v>
      </c>
      <c r="BB56" s="154" t="s">
        <v>413</v>
      </c>
    </row>
    <row r="57" spans="1:54" s="186" customFormat="1" ht="63">
      <c r="A57" s="181" t="s">
        <v>267</v>
      </c>
      <c r="B57" s="182" t="s">
        <v>452</v>
      </c>
      <c r="C57" s="183" t="s">
        <v>453</v>
      </c>
      <c r="D57" s="184" t="s">
        <v>413</v>
      </c>
      <c r="E57" s="184" t="s">
        <v>413</v>
      </c>
      <c r="F57" s="184" t="s">
        <v>413</v>
      </c>
      <c r="G57" s="184" t="s">
        <v>413</v>
      </c>
      <c r="H57" s="184" t="s">
        <v>413</v>
      </c>
      <c r="I57" s="184" t="s">
        <v>413</v>
      </c>
      <c r="J57" s="184" t="s">
        <v>413</v>
      </c>
      <c r="K57" s="184" t="s">
        <v>413</v>
      </c>
      <c r="L57" s="184" t="s">
        <v>413</v>
      </c>
      <c r="M57" s="184" t="s">
        <v>413</v>
      </c>
      <c r="N57" s="184" t="s">
        <v>413</v>
      </c>
      <c r="O57" s="184" t="s">
        <v>413</v>
      </c>
      <c r="P57" s="184" t="s">
        <v>413</v>
      </c>
      <c r="Q57" s="184" t="s">
        <v>413</v>
      </c>
      <c r="R57" s="184" t="s">
        <v>413</v>
      </c>
      <c r="S57" s="184" t="s">
        <v>413</v>
      </c>
      <c r="T57" s="184" t="s">
        <v>413</v>
      </c>
      <c r="U57" s="184" t="s">
        <v>413</v>
      </c>
      <c r="V57" s="184" t="s">
        <v>413</v>
      </c>
      <c r="W57" s="184" t="s">
        <v>413</v>
      </c>
      <c r="X57" s="184" t="s">
        <v>413</v>
      </c>
      <c r="Y57" s="184" t="s">
        <v>413</v>
      </c>
      <c r="Z57" s="184" t="s">
        <v>413</v>
      </c>
      <c r="AA57" s="184" t="s">
        <v>413</v>
      </c>
      <c r="AB57" s="184" t="s">
        <v>413</v>
      </c>
      <c r="AC57" s="184" t="s">
        <v>413</v>
      </c>
      <c r="AD57" s="184" t="s">
        <v>413</v>
      </c>
      <c r="AE57" s="184" t="s">
        <v>413</v>
      </c>
      <c r="AF57" s="184" t="s">
        <v>413</v>
      </c>
      <c r="AG57" s="184" t="s">
        <v>413</v>
      </c>
      <c r="AH57" s="184" t="s">
        <v>413</v>
      </c>
      <c r="AI57" s="184" t="s">
        <v>413</v>
      </c>
      <c r="AJ57" s="184" t="s">
        <v>413</v>
      </c>
      <c r="AK57" s="184" t="s">
        <v>413</v>
      </c>
      <c r="AL57" s="184" t="s">
        <v>413</v>
      </c>
      <c r="AM57" s="184" t="s">
        <v>413</v>
      </c>
      <c r="AN57" s="184" t="s">
        <v>413</v>
      </c>
      <c r="AO57" s="184" t="s">
        <v>413</v>
      </c>
      <c r="AP57" s="184" t="s">
        <v>413</v>
      </c>
      <c r="AQ57" s="184" t="s">
        <v>413</v>
      </c>
      <c r="AR57" s="184" t="s">
        <v>413</v>
      </c>
      <c r="AS57" s="184" t="s">
        <v>413</v>
      </c>
      <c r="AT57" s="184" t="s">
        <v>413</v>
      </c>
      <c r="AU57" s="184" t="s">
        <v>413</v>
      </c>
      <c r="AV57" s="184" t="s">
        <v>413</v>
      </c>
      <c r="AW57" s="184" t="s">
        <v>413</v>
      </c>
      <c r="AX57" s="184" t="s">
        <v>413</v>
      </c>
      <c r="AY57" s="184" t="s">
        <v>413</v>
      </c>
      <c r="AZ57" s="184" t="s">
        <v>413</v>
      </c>
      <c r="BA57" s="184" t="s">
        <v>413</v>
      </c>
      <c r="BB57" s="184" t="s">
        <v>413</v>
      </c>
    </row>
    <row r="58" spans="1:54" s="186" customFormat="1" ht="78.75">
      <c r="A58" s="181" t="s">
        <v>267</v>
      </c>
      <c r="B58" s="182" t="s">
        <v>454</v>
      </c>
      <c r="C58" s="183" t="s">
        <v>455</v>
      </c>
      <c r="D58" s="184" t="s">
        <v>413</v>
      </c>
      <c r="E58" s="184" t="s">
        <v>413</v>
      </c>
      <c r="F58" s="184" t="s">
        <v>413</v>
      </c>
      <c r="G58" s="184" t="s">
        <v>413</v>
      </c>
      <c r="H58" s="184" t="s">
        <v>413</v>
      </c>
      <c r="I58" s="184" t="s">
        <v>413</v>
      </c>
      <c r="J58" s="184" t="s">
        <v>413</v>
      </c>
      <c r="K58" s="184" t="s">
        <v>413</v>
      </c>
      <c r="L58" s="184" t="s">
        <v>413</v>
      </c>
      <c r="M58" s="184" t="s">
        <v>413</v>
      </c>
      <c r="N58" s="184" t="s">
        <v>413</v>
      </c>
      <c r="O58" s="184" t="s">
        <v>413</v>
      </c>
      <c r="P58" s="184" t="s">
        <v>413</v>
      </c>
      <c r="Q58" s="184" t="s">
        <v>413</v>
      </c>
      <c r="R58" s="184" t="s">
        <v>413</v>
      </c>
      <c r="S58" s="184" t="s">
        <v>413</v>
      </c>
      <c r="T58" s="184" t="s">
        <v>413</v>
      </c>
      <c r="U58" s="184" t="s">
        <v>413</v>
      </c>
      <c r="V58" s="184" t="s">
        <v>413</v>
      </c>
      <c r="W58" s="184" t="s">
        <v>413</v>
      </c>
      <c r="X58" s="184" t="s">
        <v>413</v>
      </c>
      <c r="Y58" s="184" t="s">
        <v>413</v>
      </c>
      <c r="Z58" s="184" t="s">
        <v>413</v>
      </c>
      <c r="AA58" s="184" t="s">
        <v>413</v>
      </c>
      <c r="AB58" s="184" t="s">
        <v>413</v>
      </c>
      <c r="AC58" s="184" t="s">
        <v>413</v>
      </c>
      <c r="AD58" s="184" t="s">
        <v>413</v>
      </c>
      <c r="AE58" s="184" t="s">
        <v>413</v>
      </c>
      <c r="AF58" s="184" t="s">
        <v>413</v>
      </c>
      <c r="AG58" s="184" t="s">
        <v>413</v>
      </c>
      <c r="AH58" s="184" t="s">
        <v>413</v>
      </c>
      <c r="AI58" s="184" t="s">
        <v>413</v>
      </c>
      <c r="AJ58" s="184" t="s">
        <v>413</v>
      </c>
      <c r="AK58" s="184" t="s">
        <v>413</v>
      </c>
      <c r="AL58" s="184" t="s">
        <v>413</v>
      </c>
      <c r="AM58" s="184" t="s">
        <v>413</v>
      </c>
      <c r="AN58" s="184" t="s">
        <v>413</v>
      </c>
      <c r="AO58" s="184" t="s">
        <v>413</v>
      </c>
      <c r="AP58" s="184" t="s">
        <v>413</v>
      </c>
      <c r="AQ58" s="184" t="s">
        <v>413</v>
      </c>
      <c r="AR58" s="184" t="s">
        <v>413</v>
      </c>
      <c r="AS58" s="184" t="s">
        <v>413</v>
      </c>
      <c r="AT58" s="184" t="s">
        <v>413</v>
      </c>
      <c r="AU58" s="184" t="s">
        <v>413</v>
      </c>
      <c r="AV58" s="184" t="s">
        <v>413</v>
      </c>
      <c r="AW58" s="184" t="s">
        <v>413</v>
      </c>
      <c r="AX58" s="184" t="s">
        <v>413</v>
      </c>
      <c r="AY58" s="184" t="s">
        <v>413</v>
      </c>
      <c r="AZ58" s="184" t="s">
        <v>413</v>
      </c>
      <c r="BA58" s="184" t="s">
        <v>413</v>
      </c>
      <c r="BB58" s="184" t="s">
        <v>413</v>
      </c>
    </row>
    <row r="59" spans="1:54" s="186" customFormat="1" ht="63">
      <c r="A59" s="181" t="s">
        <v>267</v>
      </c>
      <c r="B59" s="182" t="s">
        <v>456</v>
      </c>
      <c r="C59" s="183" t="s">
        <v>457</v>
      </c>
      <c r="D59" s="184" t="s">
        <v>413</v>
      </c>
      <c r="E59" s="184" t="s">
        <v>413</v>
      </c>
      <c r="F59" s="184" t="s">
        <v>413</v>
      </c>
      <c r="G59" s="184" t="s">
        <v>413</v>
      </c>
      <c r="H59" s="184" t="s">
        <v>413</v>
      </c>
      <c r="I59" s="184" t="s">
        <v>413</v>
      </c>
      <c r="J59" s="184" t="s">
        <v>413</v>
      </c>
      <c r="K59" s="184" t="s">
        <v>413</v>
      </c>
      <c r="L59" s="184" t="s">
        <v>413</v>
      </c>
      <c r="M59" s="184" t="s">
        <v>413</v>
      </c>
      <c r="N59" s="184" t="s">
        <v>413</v>
      </c>
      <c r="O59" s="184" t="s">
        <v>413</v>
      </c>
      <c r="P59" s="184" t="s">
        <v>413</v>
      </c>
      <c r="Q59" s="184" t="s">
        <v>413</v>
      </c>
      <c r="R59" s="184" t="s">
        <v>413</v>
      </c>
      <c r="S59" s="184" t="s">
        <v>413</v>
      </c>
      <c r="T59" s="184" t="s">
        <v>413</v>
      </c>
      <c r="U59" s="184" t="s">
        <v>413</v>
      </c>
      <c r="V59" s="184" t="s">
        <v>413</v>
      </c>
      <c r="W59" s="184" t="s">
        <v>413</v>
      </c>
      <c r="X59" s="184" t="s">
        <v>413</v>
      </c>
      <c r="Y59" s="184" t="s">
        <v>413</v>
      </c>
      <c r="Z59" s="184" t="s">
        <v>413</v>
      </c>
      <c r="AA59" s="184" t="s">
        <v>413</v>
      </c>
      <c r="AB59" s="184" t="s">
        <v>413</v>
      </c>
      <c r="AC59" s="184" t="s">
        <v>413</v>
      </c>
      <c r="AD59" s="184" t="s">
        <v>413</v>
      </c>
      <c r="AE59" s="184" t="s">
        <v>413</v>
      </c>
      <c r="AF59" s="184" t="s">
        <v>413</v>
      </c>
      <c r="AG59" s="184" t="s">
        <v>413</v>
      </c>
      <c r="AH59" s="184" t="s">
        <v>413</v>
      </c>
      <c r="AI59" s="184" t="s">
        <v>413</v>
      </c>
      <c r="AJ59" s="184" t="s">
        <v>413</v>
      </c>
      <c r="AK59" s="184" t="s">
        <v>413</v>
      </c>
      <c r="AL59" s="184" t="s">
        <v>413</v>
      </c>
      <c r="AM59" s="184" t="s">
        <v>413</v>
      </c>
      <c r="AN59" s="184" t="s">
        <v>413</v>
      </c>
      <c r="AO59" s="184" t="s">
        <v>413</v>
      </c>
      <c r="AP59" s="184" t="s">
        <v>413</v>
      </c>
      <c r="AQ59" s="184" t="s">
        <v>413</v>
      </c>
      <c r="AR59" s="184" t="s">
        <v>413</v>
      </c>
      <c r="AS59" s="184" t="s">
        <v>413</v>
      </c>
      <c r="AT59" s="184" t="s">
        <v>413</v>
      </c>
      <c r="AU59" s="184" t="s">
        <v>413</v>
      </c>
      <c r="AV59" s="184" t="s">
        <v>413</v>
      </c>
      <c r="AW59" s="184" t="s">
        <v>413</v>
      </c>
      <c r="AX59" s="184" t="s">
        <v>413</v>
      </c>
      <c r="AY59" s="184" t="s">
        <v>413</v>
      </c>
      <c r="AZ59" s="184" t="s">
        <v>413</v>
      </c>
      <c r="BA59" s="184" t="s">
        <v>413</v>
      </c>
      <c r="BB59" s="184" t="s">
        <v>413</v>
      </c>
    </row>
    <row r="60" spans="1:54" s="186" customFormat="1" ht="47.25">
      <c r="A60" s="181" t="s">
        <v>267</v>
      </c>
      <c r="B60" s="182" t="s">
        <v>458</v>
      </c>
      <c r="C60" s="183" t="s">
        <v>459</v>
      </c>
      <c r="D60" s="184" t="s">
        <v>413</v>
      </c>
      <c r="E60" s="184" t="s">
        <v>413</v>
      </c>
      <c r="F60" s="184" t="s">
        <v>413</v>
      </c>
      <c r="G60" s="184" t="s">
        <v>413</v>
      </c>
      <c r="H60" s="184" t="s">
        <v>413</v>
      </c>
      <c r="I60" s="184" t="s">
        <v>413</v>
      </c>
      <c r="J60" s="184" t="s">
        <v>413</v>
      </c>
      <c r="K60" s="184" t="s">
        <v>413</v>
      </c>
      <c r="L60" s="184" t="s">
        <v>413</v>
      </c>
      <c r="M60" s="184" t="s">
        <v>413</v>
      </c>
      <c r="N60" s="184" t="s">
        <v>413</v>
      </c>
      <c r="O60" s="184" t="s">
        <v>413</v>
      </c>
      <c r="P60" s="184" t="s">
        <v>413</v>
      </c>
      <c r="Q60" s="184" t="s">
        <v>413</v>
      </c>
      <c r="R60" s="184" t="s">
        <v>413</v>
      </c>
      <c r="S60" s="184" t="s">
        <v>413</v>
      </c>
      <c r="T60" s="184" t="s">
        <v>413</v>
      </c>
      <c r="U60" s="184" t="s">
        <v>413</v>
      </c>
      <c r="V60" s="184" t="s">
        <v>413</v>
      </c>
      <c r="W60" s="184" t="s">
        <v>413</v>
      </c>
      <c r="X60" s="184" t="s">
        <v>413</v>
      </c>
      <c r="Y60" s="184" t="s">
        <v>413</v>
      </c>
      <c r="Z60" s="184" t="s">
        <v>413</v>
      </c>
      <c r="AA60" s="184" t="s">
        <v>413</v>
      </c>
      <c r="AB60" s="184" t="s">
        <v>413</v>
      </c>
      <c r="AC60" s="184" t="s">
        <v>413</v>
      </c>
      <c r="AD60" s="184" t="s">
        <v>413</v>
      </c>
      <c r="AE60" s="184" t="s">
        <v>413</v>
      </c>
      <c r="AF60" s="184" t="s">
        <v>413</v>
      </c>
      <c r="AG60" s="184" t="s">
        <v>413</v>
      </c>
      <c r="AH60" s="184" t="s">
        <v>413</v>
      </c>
      <c r="AI60" s="184" t="s">
        <v>413</v>
      </c>
      <c r="AJ60" s="184" t="s">
        <v>413</v>
      </c>
      <c r="AK60" s="184" t="s">
        <v>413</v>
      </c>
      <c r="AL60" s="184" t="s">
        <v>413</v>
      </c>
      <c r="AM60" s="184" t="s">
        <v>413</v>
      </c>
      <c r="AN60" s="184" t="s">
        <v>413</v>
      </c>
      <c r="AO60" s="184" t="s">
        <v>413</v>
      </c>
      <c r="AP60" s="184" t="s">
        <v>413</v>
      </c>
      <c r="AQ60" s="184" t="s">
        <v>413</v>
      </c>
      <c r="AR60" s="184" t="s">
        <v>413</v>
      </c>
      <c r="AS60" s="184" t="s">
        <v>413</v>
      </c>
      <c r="AT60" s="184" t="s">
        <v>413</v>
      </c>
      <c r="AU60" s="184" t="s">
        <v>413</v>
      </c>
      <c r="AV60" s="184" t="s">
        <v>413</v>
      </c>
      <c r="AW60" s="184" t="s">
        <v>413</v>
      </c>
      <c r="AX60" s="184" t="s">
        <v>413</v>
      </c>
      <c r="AY60" s="184" t="s">
        <v>413</v>
      </c>
      <c r="AZ60" s="184" t="s">
        <v>413</v>
      </c>
      <c r="BA60" s="184" t="s">
        <v>413</v>
      </c>
      <c r="BB60" s="184" t="s">
        <v>413</v>
      </c>
    </row>
    <row r="61" spans="1:54" ht="47.25">
      <c r="A61" s="160" t="s">
        <v>269</v>
      </c>
      <c r="B61" s="161" t="s">
        <v>270</v>
      </c>
      <c r="C61" s="162" t="s">
        <v>403</v>
      </c>
      <c r="D61" s="162" t="s">
        <v>413</v>
      </c>
      <c r="E61" s="162" t="s">
        <v>413</v>
      </c>
      <c r="F61" s="162" t="s">
        <v>413</v>
      </c>
      <c r="G61" s="162" t="s">
        <v>413</v>
      </c>
      <c r="H61" s="162" t="s">
        <v>413</v>
      </c>
      <c r="I61" s="162" t="s">
        <v>413</v>
      </c>
      <c r="J61" s="162" t="s">
        <v>413</v>
      </c>
      <c r="K61" s="162" t="s">
        <v>413</v>
      </c>
      <c r="L61" s="162" t="s">
        <v>413</v>
      </c>
      <c r="M61" s="162" t="s">
        <v>413</v>
      </c>
      <c r="N61" s="162" t="s">
        <v>413</v>
      </c>
      <c r="O61" s="162" t="s">
        <v>413</v>
      </c>
      <c r="P61" s="162" t="s">
        <v>413</v>
      </c>
      <c r="Q61" s="162" t="s">
        <v>413</v>
      </c>
      <c r="R61" s="162" t="s">
        <v>413</v>
      </c>
      <c r="S61" s="162" t="s">
        <v>413</v>
      </c>
      <c r="T61" s="162" t="s">
        <v>413</v>
      </c>
      <c r="U61" s="162" t="s">
        <v>413</v>
      </c>
      <c r="V61" s="162" t="s">
        <v>413</v>
      </c>
      <c r="W61" s="162" t="s">
        <v>413</v>
      </c>
      <c r="X61" s="162" t="s">
        <v>413</v>
      </c>
      <c r="Y61" s="162" t="s">
        <v>413</v>
      </c>
      <c r="Z61" s="162" t="s">
        <v>413</v>
      </c>
      <c r="AA61" s="162" t="s">
        <v>413</v>
      </c>
      <c r="AB61" s="162" t="s">
        <v>413</v>
      </c>
      <c r="AC61" s="162" t="s">
        <v>413</v>
      </c>
      <c r="AD61" s="162" t="s">
        <v>413</v>
      </c>
      <c r="AE61" s="162" t="s">
        <v>413</v>
      </c>
      <c r="AF61" s="162" t="s">
        <v>413</v>
      </c>
      <c r="AG61" s="162" t="s">
        <v>413</v>
      </c>
      <c r="AH61" s="162" t="s">
        <v>413</v>
      </c>
      <c r="AI61" s="162" t="s">
        <v>413</v>
      </c>
      <c r="AJ61" s="162" t="s">
        <v>413</v>
      </c>
      <c r="AK61" s="162" t="s">
        <v>413</v>
      </c>
      <c r="AL61" s="162" t="s">
        <v>413</v>
      </c>
      <c r="AM61" s="162" t="s">
        <v>413</v>
      </c>
      <c r="AN61" s="162" t="s">
        <v>413</v>
      </c>
      <c r="AO61" s="162" t="s">
        <v>413</v>
      </c>
      <c r="AP61" s="162" t="s">
        <v>413</v>
      </c>
      <c r="AQ61" s="162" t="s">
        <v>413</v>
      </c>
      <c r="AR61" s="162" t="s">
        <v>413</v>
      </c>
      <c r="AS61" s="162" t="s">
        <v>413</v>
      </c>
      <c r="AT61" s="162" t="s">
        <v>413</v>
      </c>
      <c r="AU61" s="162" t="s">
        <v>413</v>
      </c>
      <c r="AV61" s="162" t="s">
        <v>413</v>
      </c>
      <c r="AW61" s="162" t="s">
        <v>413</v>
      </c>
      <c r="AX61" s="162" t="s">
        <v>413</v>
      </c>
      <c r="AY61" s="162" t="s">
        <v>413</v>
      </c>
      <c r="AZ61" s="162" t="s">
        <v>413</v>
      </c>
      <c r="BA61" s="162" t="s">
        <v>413</v>
      </c>
      <c r="BB61" s="162" t="s">
        <v>413</v>
      </c>
    </row>
    <row r="62" spans="1:54" ht="47.25">
      <c r="A62" s="102" t="s">
        <v>271</v>
      </c>
      <c r="B62" s="145" t="s">
        <v>272</v>
      </c>
      <c r="C62" s="146" t="s">
        <v>403</v>
      </c>
      <c r="D62" s="146" t="s">
        <v>413</v>
      </c>
      <c r="E62" s="146" t="s">
        <v>413</v>
      </c>
      <c r="F62" s="146" t="s">
        <v>413</v>
      </c>
      <c r="G62" s="146" t="s">
        <v>413</v>
      </c>
      <c r="H62" s="146" t="s">
        <v>413</v>
      </c>
      <c r="I62" s="146" t="s">
        <v>413</v>
      </c>
      <c r="J62" s="146" t="s">
        <v>413</v>
      </c>
      <c r="K62" s="146" t="s">
        <v>413</v>
      </c>
      <c r="L62" s="146" t="s">
        <v>413</v>
      </c>
      <c r="M62" s="146" t="s">
        <v>413</v>
      </c>
      <c r="N62" s="146" t="s">
        <v>413</v>
      </c>
      <c r="O62" s="146" t="s">
        <v>413</v>
      </c>
      <c r="P62" s="146" t="s">
        <v>413</v>
      </c>
      <c r="Q62" s="146" t="s">
        <v>413</v>
      </c>
      <c r="R62" s="146" t="s">
        <v>413</v>
      </c>
      <c r="S62" s="146" t="s">
        <v>413</v>
      </c>
      <c r="T62" s="146" t="s">
        <v>413</v>
      </c>
      <c r="U62" s="146" t="s">
        <v>413</v>
      </c>
      <c r="V62" s="146" t="s">
        <v>413</v>
      </c>
      <c r="W62" s="146" t="s">
        <v>413</v>
      </c>
      <c r="X62" s="146" t="s">
        <v>413</v>
      </c>
      <c r="Y62" s="146" t="s">
        <v>413</v>
      </c>
      <c r="Z62" s="146" t="s">
        <v>413</v>
      </c>
      <c r="AA62" s="146" t="s">
        <v>413</v>
      </c>
      <c r="AB62" s="146" t="s">
        <v>413</v>
      </c>
      <c r="AC62" s="146" t="s">
        <v>413</v>
      </c>
      <c r="AD62" s="146" t="s">
        <v>413</v>
      </c>
      <c r="AE62" s="146" t="s">
        <v>413</v>
      </c>
      <c r="AF62" s="146" t="s">
        <v>413</v>
      </c>
      <c r="AG62" s="146" t="s">
        <v>413</v>
      </c>
      <c r="AH62" s="146" t="s">
        <v>413</v>
      </c>
      <c r="AI62" s="146" t="s">
        <v>413</v>
      </c>
      <c r="AJ62" s="146" t="s">
        <v>413</v>
      </c>
      <c r="AK62" s="146" t="s">
        <v>413</v>
      </c>
      <c r="AL62" s="146" t="s">
        <v>413</v>
      </c>
      <c r="AM62" s="146" t="s">
        <v>413</v>
      </c>
      <c r="AN62" s="146" t="s">
        <v>413</v>
      </c>
      <c r="AO62" s="146" t="s">
        <v>413</v>
      </c>
      <c r="AP62" s="146" t="s">
        <v>413</v>
      </c>
      <c r="AQ62" s="146" t="s">
        <v>413</v>
      </c>
      <c r="AR62" s="146" t="s">
        <v>413</v>
      </c>
      <c r="AS62" s="146" t="s">
        <v>413</v>
      </c>
      <c r="AT62" s="146" t="s">
        <v>413</v>
      </c>
      <c r="AU62" s="146" t="s">
        <v>413</v>
      </c>
      <c r="AV62" s="146" t="s">
        <v>413</v>
      </c>
      <c r="AW62" s="146" t="s">
        <v>413</v>
      </c>
      <c r="AX62" s="146" t="s">
        <v>413</v>
      </c>
      <c r="AY62" s="146" t="s">
        <v>413</v>
      </c>
      <c r="AZ62" s="146" t="s">
        <v>413</v>
      </c>
      <c r="BA62" s="146" t="s">
        <v>413</v>
      </c>
      <c r="BB62" s="146" t="s">
        <v>413</v>
      </c>
    </row>
    <row r="63" spans="1:54" ht="47.25">
      <c r="A63" s="102" t="s">
        <v>273</v>
      </c>
      <c r="B63" s="145" t="s">
        <v>274</v>
      </c>
      <c r="C63" s="146" t="s">
        <v>403</v>
      </c>
      <c r="D63" s="146" t="s">
        <v>413</v>
      </c>
      <c r="E63" s="146" t="s">
        <v>413</v>
      </c>
      <c r="F63" s="146" t="s">
        <v>413</v>
      </c>
      <c r="G63" s="146" t="s">
        <v>413</v>
      </c>
      <c r="H63" s="146" t="s">
        <v>413</v>
      </c>
      <c r="I63" s="146" t="s">
        <v>413</v>
      </c>
      <c r="J63" s="146" t="s">
        <v>413</v>
      </c>
      <c r="K63" s="146" t="s">
        <v>413</v>
      </c>
      <c r="L63" s="146" t="s">
        <v>413</v>
      </c>
      <c r="M63" s="146" t="s">
        <v>413</v>
      </c>
      <c r="N63" s="146" t="s">
        <v>413</v>
      </c>
      <c r="O63" s="146" t="s">
        <v>413</v>
      </c>
      <c r="P63" s="146" t="s">
        <v>413</v>
      </c>
      <c r="Q63" s="146" t="s">
        <v>413</v>
      </c>
      <c r="R63" s="146" t="s">
        <v>413</v>
      </c>
      <c r="S63" s="146" t="s">
        <v>413</v>
      </c>
      <c r="T63" s="146" t="s">
        <v>413</v>
      </c>
      <c r="U63" s="146" t="s">
        <v>413</v>
      </c>
      <c r="V63" s="146" t="s">
        <v>413</v>
      </c>
      <c r="W63" s="146" t="s">
        <v>413</v>
      </c>
      <c r="X63" s="146" t="s">
        <v>413</v>
      </c>
      <c r="Y63" s="146" t="s">
        <v>413</v>
      </c>
      <c r="Z63" s="146" t="s">
        <v>413</v>
      </c>
      <c r="AA63" s="146" t="s">
        <v>413</v>
      </c>
      <c r="AB63" s="146" t="s">
        <v>413</v>
      </c>
      <c r="AC63" s="146" t="s">
        <v>413</v>
      </c>
      <c r="AD63" s="146" t="s">
        <v>413</v>
      </c>
      <c r="AE63" s="146" t="s">
        <v>413</v>
      </c>
      <c r="AF63" s="146" t="s">
        <v>413</v>
      </c>
      <c r="AG63" s="146" t="s">
        <v>413</v>
      </c>
      <c r="AH63" s="146" t="s">
        <v>413</v>
      </c>
      <c r="AI63" s="146" t="s">
        <v>413</v>
      </c>
      <c r="AJ63" s="146" t="s">
        <v>413</v>
      </c>
      <c r="AK63" s="146" t="s">
        <v>413</v>
      </c>
      <c r="AL63" s="146" t="s">
        <v>413</v>
      </c>
      <c r="AM63" s="146" t="s">
        <v>413</v>
      </c>
      <c r="AN63" s="146" t="s">
        <v>413</v>
      </c>
      <c r="AO63" s="146" t="s">
        <v>413</v>
      </c>
      <c r="AP63" s="146" t="s">
        <v>413</v>
      </c>
      <c r="AQ63" s="146" t="s">
        <v>413</v>
      </c>
      <c r="AR63" s="146" t="s">
        <v>413</v>
      </c>
      <c r="AS63" s="146" t="s">
        <v>413</v>
      </c>
      <c r="AT63" s="146" t="s">
        <v>413</v>
      </c>
      <c r="AU63" s="146" t="s">
        <v>413</v>
      </c>
      <c r="AV63" s="146" t="s">
        <v>413</v>
      </c>
      <c r="AW63" s="146" t="s">
        <v>413</v>
      </c>
      <c r="AX63" s="146" t="s">
        <v>413</v>
      </c>
      <c r="AY63" s="146" t="s">
        <v>413</v>
      </c>
      <c r="AZ63" s="146" t="s">
        <v>413</v>
      </c>
      <c r="BA63" s="146" t="s">
        <v>413</v>
      </c>
      <c r="BB63" s="146" t="s">
        <v>413</v>
      </c>
    </row>
    <row r="64" spans="1:54" ht="47.25">
      <c r="A64" s="102" t="s">
        <v>275</v>
      </c>
      <c r="B64" s="145" t="s">
        <v>276</v>
      </c>
      <c r="C64" s="146" t="s">
        <v>403</v>
      </c>
      <c r="D64" s="146" t="s">
        <v>413</v>
      </c>
      <c r="E64" s="146" t="s">
        <v>413</v>
      </c>
      <c r="F64" s="146" t="s">
        <v>413</v>
      </c>
      <c r="G64" s="146" t="s">
        <v>413</v>
      </c>
      <c r="H64" s="146" t="s">
        <v>413</v>
      </c>
      <c r="I64" s="146" t="s">
        <v>413</v>
      </c>
      <c r="J64" s="146" t="s">
        <v>413</v>
      </c>
      <c r="K64" s="146" t="s">
        <v>413</v>
      </c>
      <c r="L64" s="146" t="s">
        <v>413</v>
      </c>
      <c r="M64" s="146" t="s">
        <v>413</v>
      </c>
      <c r="N64" s="146" t="s">
        <v>413</v>
      </c>
      <c r="O64" s="146" t="s">
        <v>413</v>
      </c>
      <c r="P64" s="146" t="s">
        <v>413</v>
      </c>
      <c r="Q64" s="146" t="s">
        <v>413</v>
      </c>
      <c r="R64" s="146" t="s">
        <v>413</v>
      </c>
      <c r="S64" s="146" t="s">
        <v>413</v>
      </c>
      <c r="T64" s="146" t="s">
        <v>413</v>
      </c>
      <c r="U64" s="146" t="s">
        <v>413</v>
      </c>
      <c r="V64" s="146" t="s">
        <v>413</v>
      </c>
      <c r="W64" s="146" t="s">
        <v>413</v>
      </c>
      <c r="X64" s="146" t="s">
        <v>413</v>
      </c>
      <c r="Y64" s="146" t="s">
        <v>413</v>
      </c>
      <c r="Z64" s="146" t="s">
        <v>413</v>
      </c>
      <c r="AA64" s="146" t="s">
        <v>413</v>
      </c>
      <c r="AB64" s="146" t="s">
        <v>413</v>
      </c>
      <c r="AC64" s="146" t="s">
        <v>413</v>
      </c>
      <c r="AD64" s="146" t="s">
        <v>413</v>
      </c>
      <c r="AE64" s="146" t="s">
        <v>413</v>
      </c>
      <c r="AF64" s="146" t="s">
        <v>413</v>
      </c>
      <c r="AG64" s="146" t="s">
        <v>413</v>
      </c>
      <c r="AH64" s="146" t="s">
        <v>413</v>
      </c>
      <c r="AI64" s="146" t="s">
        <v>413</v>
      </c>
      <c r="AJ64" s="146" t="s">
        <v>413</v>
      </c>
      <c r="AK64" s="146" t="s">
        <v>413</v>
      </c>
      <c r="AL64" s="146" t="s">
        <v>413</v>
      </c>
      <c r="AM64" s="146" t="s">
        <v>413</v>
      </c>
      <c r="AN64" s="146" t="s">
        <v>413</v>
      </c>
      <c r="AO64" s="146" t="s">
        <v>413</v>
      </c>
      <c r="AP64" s="146" t="s">
        <v>413</v>
      </c>
      <c r="AQ64" s="146" t="s">
        <v>413</v>
      </c>
      <c r="AR64" s="146" t="s">
        <v>413</v>
      </c>
      <c r="AS64" s="146" t="s">
        <v>413</v>
      </c>
      <c r="AT64" s="146" t="s">
        <v>413</v>
      </c>
      <c r="AU64" s="146" t="s">
        <v>413</v>
      </c>
      <c r="AV64" s="146" t="s">
        <v>413</v>
      </c>
      <c r="AW64" s="146" t="s">
        <v>413</v>
      </c>
      <c r="AX64" s="146" t="s">
        <v>413</v>
      </c>
      <c r="AY64" s="146" t="s">
        <v>413</v>
      </c>
      <c r="AZ64" s="146" t="s">
        <v>413</v>
      </c>
      <c r="BA64" s="146" t="s">
        <v>413</v>
      </c>
      <c r="BB64" s="146" t="s">
        <v>413</v>
      </c>
    </row>
    <row r="65" spans="1:54" ht="47.25">
      <c r="A65" s="102" t="s">
        <v>277</v>
      </c>
      <c r="B65" s="145" t="s">
        <v>278</v>
      </c>
      <c r="C65" s="146" t="s">
        <v>403</v>
      </c>
      <c r="D65" s="146" t="s">
        <v>413</v>
      </c>
      <c r="E65" s="146" t="s">
        <v>413</v>
      </c>
      <c r="F65" s="146" t="s">
        <v>413</v>
      </c>
      <c r="G65" s="146" t="s">
        <v>413</v>
      </c>
      <c r="H65" s="146" t="s">
        <v>413</v>
      </c>
      <c r="I65" s="146" t="s">
        <v>413</v>
      </c>
      <c r="J65" s="146" t="s">
        <v>413</v>
      </c>
      <c r="K65" s="146" t="s">
        <v>413</v>
      </c>
      <c r="L65" s="146" t="s">
        <v>413</v>
      </c>
      <c r="M65" s="146" t="s">
        <v>413</v>
      </c>
      <c r="N65" s="146" t="s">
        <v>413</v>
      </c>
      <c r="O65" s="146" t="s">
        <v>413</v>
      </c>
      <c r="P65" s="146" t="s">
        <v>413</v>
      </c>
      <c r="Q65" s="146" t="s">
        <v>413</v>
      </c>
      <c r="R65" s="146" t="s">
        <v>413</v>
      </c>
      <c r="S65" s="146" t="s">
        <v>413</v>
      </c>
      <c r="T65" s="146" t="s">
        <v>413</v>
      </c>
      <c r="U65" s="146" t="s">
        <v>413</v>
      </c>
      <c r="V65" s="146" t="s">
        <v>413</v>
      </c>
      <c r="W65" s="146" t="s">
        <v>413</v>
      </c>
      <c r="X65" s="146" t="s">
        <v>413</v>
      </c>
      <c r="Y65" s="146" t="s">
        <v>413</v>
      </c>
      <c r="Z65" s="146" t="s">
        <v>413</v>
      </c>
      <c r="AA65" s="146" t="s">
        <v>413</v>
      </c>
      <c r="AB65" s="146" t="s">
        <v>413</v>
      </c>
      <c r="AC65" s="146" t="s">
        <v>413</v>
      </c>
      <c r="AD65" s="146" t="s">
        <v>413</v>
      </c>
      <c r="AE65" s="146" t="s">
        <v>413</v>
      </c>
      <c r="AF65" s="146" t="s">
        <v>413</v>
      </c>
      <c r="AG65" s="146" t="s">
        <v>413</v>
      </c>
      <c r="AH65" s="146" t="s">
        <v>413</v>
      </c>
      <c r="AI65" s="146" t="s">
        <v>413</v>
      </c>
      <c r="AJ65" s="146" t="s">
        <v>413</v>
      </c>
      <c r="AK65" s="146" t="s">
        <v>413</v>
      </c>
      <c r="AL65" s="146" t="s">
        <v>413</v>
      </c>
      <c r="AM65" s="146" t="s">
        <v>413</v>
      </c>
      <c r="AN65" s="146" t="s">
        <v>413</v>
      </c>
      <c r="AO65" s="146" t="s">
        <v>413</v>
      </c>
      <c r="AP65" s="146" t="s">
        <v>413</v>
      </c>
      <c r="AQ65" s="146" t="s">
        <v>413</v>
      </c>
      <c r="AR65" s="146" t="s">
        <v>413</v>
      </c>
      <c r="AS65" s="146" t="s">
        <v>413</v>
      </c>
      <c r="AT65" s="146" t="s">
        <v>413</v>
      </c>
      <c r="AU65" s="146" t="s">
        <v>413</v>
      </c>
      <c r="AV65" s="146" t="s">
        <v>413</v>
      </c>
      <c r="AW65" s="146" t="s">
        <v>413</v>
      </c>
      <c r="AX65" s="146" t="s">
        <v>413</v>
      </c>
      <c r="AY65" s="146" t="s">
        <v>413</v>
      </c>
      <c r="AZ65" s="146" t="s">
        <v>413</v>
      </c>
      <c r="BA65" s="146" t="s">
        <v>413</v>
      </c>
      <c r="BB65" s="146" t="s">
        <v>413</v>
      </c>
    </row>
    <row r="66" spans="1:54" ht="63">
      <c r="A66" s="102" t="s">
        <v>279</v>
      </c>
      <c r="B66" s="145" t="s">
        <v>280</v>
      </c>
      <c r="C66" s="146" t="s">
        <v>403</v>
      </c>
      <c r="D66" s="146" t="s">
        <v>413</v>
      </c>
      <c r="E66" s="146" t="s">
        <v>413</v>
      </c>
      <c r="F66" s="146" t="s">
        <v>413</v>
      </c>
      <c r="G66" s="146" t="s">
        <v>413</v>
      </c>
      <c r="H66" s="146" t="s">
        <v>413</v>
      </c>
      <c r="I66" s="146" t="s">
        <v>413</v>
      </c>
      <c r="J66" s="146" t="s">
        <v>413</v>
      </c>
      <c r="K66" s="146" t="s">
        <v>413</v>
      </c>
      <c r="L66" s="146" t="s">
        <v>413</v>
      </c>
      <c r="M66" s="146" t="s">
        <v>413</v>
      </c>
      <c r="N66" s="146" t="s">
        <v>413</v>
      </c>
      <c r="O66" s="146" t="s">
        <v>413</v>
      </c>
      <c r="P66" s="146" t="s">
        <v>413</v>
      </c>
      <c r="Q66" s="146" t="s">
        <v>413</v>
      </c>
      <c r="R66" s="146" t="s">
        <v>413</v>
      </c>
      <c r="S66" s="146" t="s">
        <v>413</v>
      </c>
      <c r="T66" s="146" t="s">
        <v>413</v>
      </c>
      <c r="U66" s="146" t="s">
        <v>413</v>
      </c>
      <c r="V66" s="146" t="s">
        <v>413</v>
      </c>
      <c r="W66" s="146" t="s">
        <v>413</v>
      </c>
      <c r="X66" s="146" t="s">
        <v>413</v>
      </c>
      <c r="Y66" s="146" t="s">
        <v>413</v>
      </c>
      <c r="Z66" s="146" t="s">
        <v>413</v>
      </c>
      <c r="AA66" s="146" t="s">
        <v>413</v>
      </c>
      <c r="AB66" s="146" t="s">
        <v>413</v>
      </c>
      <c r="AC66" s="146" t="s">
        <v>413</v>
      </c>
      <c r="AD66" s="146" t="s">
        <v>413</v>
      </c>
      <c r="AE66" s="146" t="s">
        <v>413</v>
      </c>
      <c r="AF66" s="146" t="s">
        <v>413</v>
      </c>
      <c r="AG66" s="146" t="s">
        <v>413</v>
      </c>
      <c r="AH66" s="146" t="s">
        <v>413</v>
      </c>
      <c r="AI66" s="146" t="s">
        <v>413</v>
      </c>
      <c r="AJ66" s="146" t="s">
        <v>413</v>
      </c>
      <c r="AK66" s="146" t="s">
        <v>413</v>
      </c>
      <c r="AL66" s="146" t="s">
        <v>413</v>
      </c>
      <c r="AM66" s="146" t="s">
        <v>413</v>
      </c>
      <c r="AN66" s="146" t="s">
        <v>413</v>
      </c>
      <c r="AO66" s="146" t="s">
        <v>413</v>
      </c>
      <c r="AP66" s="146" t="s">
        <v>413</v>
      </c>
      <c r="AQ66" s="146" t="s">
        <v>413</v>
      </c>
      <c r="AR66" s="146" t="s">
        <v>413</v>
      </c>
      <c r="AS66" s="146" t="s">
        <v>413</v>
      </c>
      <c r="AT66" s="146" t="s">
        <v>413</v>
      </c>
      <c r="AU66" s="146" t="s">
        <v>413</v>
      </c>
      <c r="AV66" s="146" t="s">
        <v>413</v>
      </c>
      <c r="AW66" s="146" t="s">
        <v>413</v>
      </c>
      <c r="AX66" s="146" t="s">
        <v>413</v>
      </c>
      <c r="AY66" s="146" t="s">
        <v>413</v>
      </c>
      <c r="AZ66" s="146" t="s">
        <v>413</v>
      </c>
      <c r="BA66" s="146" t="s">
        <v>413</v>
      </c>
      <c r="BB66" s="146" t="s">
        <v>413</v>
      </c>
    </row>
    <row r="67" spans="1:54" ht="63">
      <c r="A67" s="102" t="s">
        <v>281</v>
      </c>
      <c r="B67" s="145" t="s">
        <v>282</v>
      </c>
      <c r="C67" s="146" t="s">
        <v>403</v>
      </c>
      <c r="D67" s="146" t="s">
        <v>413</v>
      </c>
      <c r="E67" s="146" t="s">
        <v>413</v>
      </c>
      <c r="F67" s="146" t="s">
        <v>413</v>
      </c>
      <c r="G67" s="146" t="s">
        <v>413</v>
      </c>
      <c r="H67" s="146" t="s">
        <v>413</v>
      </c>
      <c r="I67" s="146" t="s">
        <v>413</v>
      </c>
      <c r="J67" s="146" t="s">
        <v>413</v>
      </c>
      <c r="K67" s="146" t="s">
        <v>413</v>
      </c>
      <c r="L67" s="146" t="s">
        <v>413</v>
      </c>
      <c r="M67" s="146" t="s">
        <v>413</v>
      </c>
      <c r="N67" s="146" t="s">
        <v>413</v>
      </c>
      <c r="O67" s="146" t="s">
        <v>413</v>
      </c>
      <c r="P67" s="146" t="s">
        <v>413</v>
      </c>
      <c r="Q67" s="146" t="s">
        <v>413</v>
      </c>
      <c r="R67" s="146" t="s">
        <v>413</v>
      </c>
      <c r="S67" s="146" t="s">
        <v>413</v>
      </c>
      <c r="T67" s="146" t="s">
        <v>413</v>
      </c>
      <c r="U67" s="146" t="s">
        <v>413</v>
      </c>
      <c r="V67" s="146" t="s">
        <v>413</v>
      </c>
      <c r="W67" s="146" t="s">
        <v>413</v>
      </c>
      <c r="X67" s="146" t="s">
        <v>413</v>
      </c>
      <c r="Y67" s="146" t="s">
        <v>413</v>
      </c>
      <c r="Z67" s="146" t="s">
        <v>413</v>
      </c>
      <c r="AA67" s="146" t="s">
        <v>413</v>
      </c>
      <c r="AB67" s="146" t="s">
        <v>413</v>
      </c>
      <c r="AC67" s="146" t="s">
        <v>413</v>
      </c>
      <c r="AD67" s="146" t="s">
        <v>413</v>
      </c>
      <c r="AE67" s="146" t="s">
        <v>413</v>
      </c>
      <c r="AF67" s="146" t="s">
        <v>413</v>
      </c>
      <c r="AG67" s="146" t="s">
        <v>413</v>
      </c>
      <c r="AH67" s="146" t="s">
        <v>413</v>
      </c>
      <c r="AI67" s="146" t="s">
        <v>413</v>
      </c>
      <c r="AJ67" s="146" t="s">
        <v>413</v>
      </c>
      <c r="AK67" s="146" t="s">
        <v>413</v>
      </c>
      <c r="AL67" s="146" t="s">
        <v>413</v>
      </c>
      <c r="AM67" s="146" t="s">
        <v>413</v>
      </c>
      <c r="AN67" s="146" t="s">
        <v>413</v>
      </c>
      <c r="AO67" s="146" t="s">
        <v>413</v>
      </c>
      <c r="AP67" s="146" t="s">
        <v>413</v>
      </c>
      <c r="AQ67" s="146" t="s">
        <v>413</v>
      </c>
      <c r="AR67" s="146" t="s">
        <v>413</v>
      </c>
      <c r="AS67" s="146" t="s">
        <v>413</v>
      </c>
      <c r="AT67" s="146" t="s">
        <v>413</v>
      </c>
      <c r="AU67" s="146" t="s">
        <v>413</v>
      </c>
      <c r="AV67" s="146" t="s">
        <v>413</v>
      </c>
      <c r="AW67" s="146" t="s">
        <v>413</v>
      </c>
      <c r="AX67" s="146" t="s">
        <v>413</v>
      </c>
      <c r="AY67" s="146" t="s">
        <v>413</v>
      </c>
      <c r="AZ67" s="146" t="s">
        <v>413</v>
      </c>
      <c r="BA67" s="146" t="s">
        <v>413</v>
      </c>
      <c r="BB67" s="146" t="s">
        <v>413</v>
      </c>
    </row>
    <row r="68" spans="1:54" ht="63">
      <c r="A68" s="102" t="s">
        <v>283</v>
      </c>
      <c r="B68" s="145" t="s">
        <v>430</v>
      </c>
      <c r="C68" s="146" t="s">
        <v>403</v>
      </c>
      <c r="D68" s="146" t="s">
        <v>413</v>
      </c>
      <c r="E68" s="146" t="s">
        <v>413</v>
      </c>
      <c r="F68" s="146" t="s">
        <v>413</v>
      </c>
      <c r="G68" s="146" t="s">
        <v>413</v>
      </c>
      <c r="H68" s="146" t="s">
        <v>413</v>
      </c>
      <c r="I68" s="146" t="s">
        <v>413</v>
      </c>
      <c r="J68" s="146" t="s">
        <v>413</v>
      </c>
      <c r="K68" s="146" t="s">
        <v>413</v>
      </c>
      <c r="L68" s="146" t="s">
        <v>413</v>
      </c>
      <c r="M68" s="146" t="s">
        <v>413</v>
      </c>
      <c r="N68" s="146" t="s">
        <v>413</v>
      </c>
      <c r="O68" s="146" t="s">
        <v>413</v>
      </c>
      <c r="P68" s="146" t="s">
        <v>413</v>
      </c>
      <c r="Q68" s="146" t="s">
        <v>413</v>
      </c>
      <c r="R68" s="146" t="s">
        <v>413</v>
      </c>
      <c r="S68" s="146" t="s">
        <v>413</v>
      </c>
      <c r="T68" s="146" t="s">
        <v>413</v>
      </c>
      <c r="U68" s="146" t="s">
        <v>413</v>
      </c>
      <c r="V68" s="146" t="s">
        <v>413</v>
      </c>
      <c r="W68" s="146" t="s">
        <v>413</v>
      </c>
      <c r="X68" s="146" t="s">
        <v>413</v>
      </c>
      <c r="Y68" s="146" t="s">
        <v>413</v>
      </c>
      <c r="Z68" s="146" t="s">
        <v>413</v>
      </c>
      <c r="AA68" s="146" t="s">
        <v>413</v>
      </c>
      <c r="AB68" s="146" t="s">
        <v>413</v>
      </c>
      <c r="AC68" s="146" t="s">
        <v>413</v>
      </c>
      <c r="AD68" s="146" t="s">
        <v>413</v>
      </c>
      <c r="AE68" s="146" t="s">
        <v>413</v>
      </c>
      <c r="AF68" s="146" t="s">
        <v>413</v>
      </c>
      <c r="AG68" s="146" t="s">
        <v>413</v>
      </c>
      <c r="AH68" s="146" t="s">
        <v>413</v>
      </c>
      <c r="AI68" s="146" t="s">
        <v>413</v>
      </c>
      <c r="AJ68" s="146" t="s">
        <v>413</v>
      </c>
      <c r="AK68" s="146" t="s">
        <v>413</v>
      </c>
      <c r="AL68" s="146" t="s">
        <v>413</v>
      </c>
      <c r="AM68" s="146" t="s">
        <v>413</v>
      </c>
      <c r="AN68" s="146" t="s">
        <v>413</v>
      </c>
      <c r="AO68" s="146" t="s">
        <v>413</v>
      </c>
      <c r="AP68" s="146" t="s">
        <v>413</v>
      </c>
      <c r="AQ68" s="146" t="s">
        <v>413</v>
      </c>
      <c r="AR68" s="146" t="s">
        <v>413</v>
      </c>
      <c r="AS68" s="146" t="s">
        <v>413</v>
      </c>
      <c r="AT68" s="146" t="s">
        <v>413</v>
      </c>
      <c r="AU68" s="146" t="s">
        <v>413</v>
      </c>
      <c r="AV68" s="146" t="s">
        <v>413</v>
      </c>
      <c r="AW68" s="146" t="s">
        <v>413</v>
      </c>
      <c r="AX68" s="146" t="s">
        <v>413</v>
      </c>
      <c r="AY68" s="146" t="s">
        <v>413</v>
      </c>
      <c r="AZ68" s="146" t="s">
        <v>413</v>
      </c>
      <c r="BA68" s="146" t="s">
        <v>413</v>
      </c>
      <c r="BB68" s="146" t="s">
        <v>413</v>
      </c>
    </row>
    <row r="69" spans="1:54" ht="63">
      <c r="A69" s="102" t="s">
        <v>285</v>
      </c>
      <c r="B69" s="145" t="s">
        <v>431</v>
      </c>
      <c r="C69" s="146" t="s">
        <v>403</v>
      </c>
      <c r="D69" s="146" t="s">
        <v>413</v>
      </c>
      <c r="E69" s="146" t="s">
        <v>413</v>
      </c>
      <c r="F69" s="146" t="s">
        <v>413</v>
      </c>
      <c r="G69" s="146" t="s">
        <v>413</v>
      </c>
      <c r="H69" s="146" t="s">
        <v>413</v>
      </c>
      <c r="I69" s="146" t="s">
        <v>413</v>
      </c>
      <c r="J69" s="146" t="s">
        <v>413</v>
      </c>
      <c r="K69" s="146" t="s">
        <v>413</v>
      </c>
      <c r="L69" s="146" t="s">
        <v>413</v>
      </c>
      <c r="M69" s="146" t="s">
        <v>413</v>
      </c>
      <c r="N69" s="146" t="s">
        <v>413</v>
      </c>
      <c r="O69" s="146" t="s">
        <v>413</v>
      </c>
      <c r="P69" s="146" t="s">
        <v>413</v>
      </c>
      <c r="Q69" s="146" t="s">
        <v>413</v>
      </c>
      <c r="R69" s="146" t="s">
        <v>413</v>
      </c>
      <c r="S69" s="146" t="s">
        <v>413</v>
      </c>
      <c r="T69" s="146" t="s">
        <v>413</v>
      </c>
      <c r="U69" s="146" t="s">
        <v>413</v>
      </c>
      <c r="V69" s="146" t="s">
        <v>413</v>
      </c>
      <c r="W69" s="146" t="s">
        <v>413</v>
      </c>
      <c r="X69" s="146" t="s">
        <v>413</v>
      </c>
      <c r="Y69" s="146" t="s">
        <v>413</v>
      </c>
      <c r="Z69" s="146" t="s">
        <v>413</v>
      </c>
      <c r="AA69" s="146" t="s">
        <v>413</v>
      </c>
      <c r="AB69" s="146" t="s">
        <v>413</v>
      </c>
      <c r="AC69" s="146" t="s">
        <v>413</v>
      </c>
      <c r="AD69" s="146" t="s">
        <v>413</v>
      </c>
      <c r="AE69" s="146" t="s">
        <v>413</v>
      </c>
      <c r="AF69" s="146" t="s">
        <v>413</v>
      </c>
      <c r="AG69" s="146" t="s">
        <v>413</v>
      </c>
      <c r="AH69" s="146" t="s">
        <v>413</v>
      </c>
      <c r="AI69" s="146" t="s">
        <v>413</v>
      </c>
      <c r="AJ69" s="146" t="s">
        <v>413</v>
      </c>
      <c r="AK69" s="146" t="s">
        <v>413</v>
      </c>
      <c r="AL69" s="146" t="s">
        <v>413</v>
      </c>
      <c r="AM69" s="146" t="s">
        <v>413</v>
      </c>
      <c r="AN69" s="146" t="s">
        <v>413</v>
      </c>
      <c r="AO69" s="146" t="s">
        <v>413</v>
      </c>
      <c r="AP69" s="146" t="s">
        <v>413</v>
      </c>
      <c r="AQ69" s="146" t="s">
        <v>413</v>
      </c>
      <c r="AR69" s="146" t="s">
        <v>413</v>
      </c>
      <c r="AS69" s="146" t="s">
        <v>413</v>
      </c>
      <c r="AT69" s="146" t="s">
        <v>413</v>
      </c>
      <c r="AU69" s="146" t="s">
        <v>413</v>
      </c>
      <c r="AV69" s="146" t="s">
        <v>413</v>
      </c>
      <c r="AW69" s="146" t="s">
        <v>413</v>
      </c>
      <c r="AX69" s="146" t="s">
        <v>413</v>
      </c>
      <c r="AY69" s="146" t="s">
        <v>413</v>
      </c>
      <c r="AZ69" s="146" t="s">
        <v>413</v>
      </c>
      <c r="BA69" s="146" t="s">
        <v>413</v>
      </c>
      <c r="BB69" s="146" t="s">
        <v>413</v>
      </c>
    </row>
    <row r="70" spans="1:54" ht="63">
      <c r="A70" s="160" t="s">
        <v>287</v>
      </c>
      <c r="B70" s="161" t="s">
        <v>288</v>
      </c>
      <c r="C70" s="162" t="s">
        <v>403</v>
      </c>
      <c r="D70" s="164" t="s">
        <v>413</v>
      </c>
      <c r="E70" s="164" t="s">
        <v>413</v>
      </c>
      <c r="F70" s="164" t="s">
        <v>413</v>
      </c>
      <c r="G70" s="164" t="s">
        <v>413</v>
      </c>
      <c r="H70" s="164" t="s">
        <v>413</v>
      </c>
      <c r="I70" s="164" t="s">
        <v>413</v>
      </c>
      <c r="J70" s="164" t="s">
        <v>413</v>
      </c>
      <c r="K70" s="164" t="s">
        <v>413</v>
      </c>
      <c r="L70" s="164" t="s">
        <v>413</v>
      </c>
      <c r="M70" s="164" t="s">
        <v>413</v>
      </c>
      <c r="N70" s="164" t="s">
        <v>413</v>
      </c>
      <c r="O70" s="164" t="s">
        <v>413</v>
      </c>
      <c r="P70" s="164" t="s">
        <v>413</v>
      </c>
      <c r="Q70" s="164" t="s">
        <v>413</v>
      </c>
      <c r="R70" s="164" t="s">
        <v>413</v>
      </c>
      <c r="S70" s="164" t="s">
        <v>413</v>
      </c>
      <c r="T70" s="164" t="s">
        <v>413</v>
      </c>
      <c r="U70" s="164" t="s">
        <v>413</v>
      </c>
      <c r="V70" s="164" t="s">
        <v>413</v>
      </c>
      <c r="W70" s="164" t="s">
        <v>413</v>
      </c>
      <c r="X70" s="164" t="s">
        <v>413</v>
      </c>
      <c r="Y70" s="164" t="s">
        <v>413</v>
      </c>
      <c r="Z70" s="164" t="s">
        <v>413</v>
      </c>
      <c r="AA70" s="164" t="s">
        <v>413</v>
      </c>
      <c r="AB70" s="164" t="s">
        <v>413</v>
      </c>
      <c r="AC70" s="164" t="s">
        <v>413</v>
      </c>
      <c r="AD70" s="164" t="s">
        <v>413</v>
      </c>
      <c r="AE70" s="164" t="s">
        <v>413</v>
      </c>
      <c r="AF70" s="164" t="s">
        <v>413</v>
      </c>
      <c r="AG70" s="164" t="s">
        <v>413</v>
      </c>
      <c r="AH70" s="164" t="s">
        <v>413</v>
      </c>
      <c r="AI70" s="164" t="s">
        <v>413</v>
      </c>
      <c r="AJ70" s="164" t="s">
        <v>413</v>
      </c>
      <c r="AK70" s="164" t="s">
        <v>413</v>
      </c>
      <c r="AL70" s="164" t="s">
        <v>413</v>
      </c>
      <c r="AM70" s="164" t="s">
        <v>413</v>
      </c>
      <c r="AN70" s="164" t="s">
        <v>413</v>
      </c>
      <c r="AO70" s="164" t="s">
        <v>413</v>
      </c>
      <c r="AP70" s="164" t="s">
        <v>413</v>
      </c>
      <c r="AQ70" s="164" t="s">
        <v>413</v>
      </c>
      <c r="AR70" s="164" t="s">
        <v>413</v>
      </c>
      <c r="AS70" s="164" t="s">
        <v>413</v>
      </c>
      <c r="AT70" s="164" t="s">
        <v>413</v>
      </c>
      <c r="AU70" s="164" t="s">
        <v>413</v>
      </c>
      <c r="AV70" s="164" t="s">
        <v>413</v>
      </c>
      <c r="AW70" s="164" t="s">
        <v>413</v>
      </c>
      <c r="AX70" s="164" t="s">
        <v>413</v>
      </c>
      <c r="AY70" s="164" t="s">
        <v>413</v>
      </c>
      <c r="AZ70" s="164" t="s">
        <v>413</v>
      </c>
      <c r="BA70" s="164" t="s">
        <v>413</v>
      </c>
      <c r="BB70" s="164" t="s">
        <v>413</v>
      </c>
    </row>
    <row r="71" spans="1:54" ht="47.25">
      <c r="A71" s="102" t="s">
        <v>289</v>
      </c>
      <c r="B71" s="145" t="s">
        <v>290</v>
      </c>
      <c r="C71" s="146" t="s">
        <v>403</v>
      </c>
      <c r="D71" s="146" t="s">
        <v>413</v>
      </c>
      <c r="E71" s="146" t="s">
        <v>413</v>
      </c>
      <c r="F71" s="146" t="s">
        <v>413</v>
      </c>
      <c r="G71" s="146" t="s">
        <v>413</v>
      </c>
      <c r="H71" s="146" t="s">
        <v>413</v>
      </c>
      <c r="I71" s="146" t="s">
        <v>413</v>
      </c>
      <c r="J71" s="146" t="s">
        <v>413</v>
      </c>
      <c r="K71" s="146" t="s">
        <v>413</v>
      </c>
      <c r="L71" s="146" t="s">
        <v>413</v>
      </c>
      <c r="M71" s="146" t="s">
        <v>413</v>
      </c>
      <c r="N71" s="146" t="s">
        <v>413</v>
      </c>
      <c r="O71" s="146" t="s">
        <v>413</v>
      </c>
      <c r="P71" s="146" t="s">
        <v>413</v>
      </c>
      <c r="Q71" s="146" t="s">
        <v>413</v>
      </c>
      <c r="R71" s="146" t="s">
        <v>413</v>
      </c>
      <c r="S71" s="146" t="s">
        <v>413</v>
      </c>
      <c r="T71" s="146" t="s">
        <v>413</v>
      </c>
      <c r="U71" s="146" t="s">
        <v>413</v>
      </c>
      <c r="V71" s="146" t="s">
        <v>413</v>
      </c>
      <c r="W71" s="146" t="s">
        <v>413</v>
      </c>
      <c r="X71" s="146" t="s">
        <v>413</v>
      </c>
      <c r="Y71" s="146" t="s">
        <v>413</v>
      </c>
      <c r="Z71" s="146" t="s">
        <v>413</v>
      </c>
      <c r="AA71" s="146" t="s">
        <v>413</v>
      </c>
      <c r="AB71" s="146" t="s">
        <v>413</v>
      </c>
      <c r="AC71" s="146" t="s">
        <v>413</v>
      </c>
      <c r="AD71" s="146" t="s">
        <v>413</v>
      </c>
      <c r="AE71" s="146" t="s">
        <v>413</v>
      </c>
      <c r="AF71" s="146" t="s">
        <v>413</v>
      </c>
      <c r="AG71" s="146" t="s">
        <v>413</v>
      </c>
      <c r="AH71" s="146" t="s">
        <v>413</v>
      </c>
      <c r="AI71" s="146" t="s">
        <v>413</v>
      </c>
      <c r="AJ71" s="146" t="s">
        <v>413</v>
      </c>
      <c r="AK71" s="146" t="s">
        <v>413</v>
      </c>
      <c r="AL71" s="146" t="s">
        <v>413</v>
      </c>
      <c r="AM71" s="146" t="s">
        <v>413</v>
      </c>
      <c r="AN71" s="146" t="s">
        <v>413</v>
      </c>
      <c r="AO71" s="146" t="s">
        <v>413</v>
      </c>
      <c r="AP71" s="146" t="s">
        <v>413</v>
      </c>
      <c r="AQ71" s="146" t="s">
        <v>413</v>
      </c>
      <c r="AR71" s="146" t="s">
        <v>413</v>
      </c>
      <c r="AS71" s="146" t="s">
        <v>413</v>
      </c>
      <c r="AT71" s="146" t="s">
        <v>413</v>
      </c>
      <c r="AU71" s="146" t="s">
        <v>413</v>
      </c>
      <c r="AV71" s="146" t="s">
        <v>413</v>
      </c>
      <c r="AW71" s="146" t="s">
        <v>413</v>
      </c>
      <c r="AX71" s="146" t="s">
        <v>413</v>
      </c>
      <c r="AY71" s="146" t="s">
        <v>413</v>
      </c>
      <c r="AZ71" s="146" t="s">
        <v>413</v>
      </c>
      <c r="BA71" s="146" t="s">
        <v>413</v>
      </c>
      <c r="BB71" s="146" t="s">
        <v>413</v>
      </c>
    </row>
    <row r="72" spans="1:54" ht="63">
      <c r="A72" s="102" t="s">
        <v>291</v>
      </c>
      <c r="B72" s="145" t="s">
        <v>292</v>
      </c>
      <c r="C72" s="146" t="s">
        <v>403</v>
      </c>
      <c r="D72" s="146" t="s">
        <v>413</v>
      </c>
      <c r="E72" s="146" t="s">
        <v>413</v>
      </c>
      <c r="F72" s="146" t="s">
        <v>413</v>
      </c>
      <c r="G72" s="146" t="s">
        <v>413</v>
      </c>
      <c r="H72" s="146" t="s">
        <v>413</v>
      </c>
      <c r="I72" s="146" t="s">
        <v>413</v>
      </c>
      <c r="J72" s="146" t="s">
        <v>413</v>
      </c>
      <c r="K72" s="146" t="s">
        <v>413</v>
      </c>
      <c r="L72" s="146" t="s">
        <v>413</v>
      </c>
      <c r="M72" s="146" t="s">
        <v>413</v>
      </c>
      <c r="N72" s="146" t="s">
        <v>413</v>
      </c>
      <c r="O72" s="146" t="s">
        <v>413</v>
      </c>
      <c r="P72" s="146" t="s">
        <v>413</v>
      </c>
      <c r="Q72" s="146" t="s">
        <v>413</v>
      </c>
      <c r="R72" s="146" t="s">
        <v>413</v>
      </c>
      <c r="S72" s="146" t="s">
        <v>413</v>
      </c>
      <c r="T72" s="146" t="s">
        <v>413</v>
      </c>
      <c r="U72" s="146" t="s">
        <v>413</v>
      </c>
      <c r="V72" s="146" t="s">
        <v>413</v>
      </c>
      <c r="W72" s="146" t="s">
        <v>413</v>
      </c>
      <c r="X72" s="146" t="s">
        <v>413</v>
      </c>
      <c r="Y72" s="146" t="s">
        <v>413</v>
      </c>
      <c r="Z72" s="146" t="s">
        <v>413</v>
      </c>
      <c r="AA72" s="146" t="s">
        <v>413</v>
      </c>
      <c r="AB72" s="146" t="s">
        <v>413</v>
      </c>
      <c r="AC72" s="146" t="s">
        <v>413</v>
      </c>
      <c r="AD72" s="146" t="s">
        <v>413</v>
      </c>
      <c r="AE72" s="146" t="s">
        <v>413</v>
      </c>
      <c r="AF72" s="146" t="s">
        <v>413</v>
      </c>
      <c r="AG72" s="146" t="s">
        <v>413</v>
      </c>
      <c r="AH72" s="146" t="s">
        <v>413</v>
      </c>
      <c r="AI72" s="146" t="s">
        <v>413</v>
      </c>
      <c r="AJ72" s="146" t="s">
        <v>413</v>
      </c>
      <c r="AK72" s="146" t="s">
        <v>413</v>
      </c>
      <c r="AL72" s="146" t="s">
        <v>413</v>
      </c>
      <c r="AM72" s="146" t="s">
        <v>413</v>
      </c>
      <c r="AN72" s="146" t="s">
        <v>413</v>
      </c>
      <c r="AO72" s="146" t="s">
        <v>413</v>
      </c>
      <c r="AP72" s="146" t="s">
        <v>413</v>
      </c>
      <c r="AQ72" s="146" t="s">
        <v>413</v>
      </c>
      <c r="AR72" s="146" t="s">
        <v>413</v>
      </c>
      <c r="AS72" s="146" t="s">
        <v>413</v>
      </c>
      <c r="AT72" s="146" t="s">
        <v>413</v>
      </c>
      <c r="AU72" s="146" t="s">
        <v>413</v>
      </c>
      <c r="AV72" s="146" t="s">
        <v>413</v>
      </c>
      <c r="AW72" s="146" t="s">
        <v>413</v>
      </c>
      <c r="AX72" s="146" t="s">
        <v>413</v>
      </c>
      <c r="AY72" s="146" t="s">
        <v>413</v>
      </c>
      <c r="AZ72" s="146" t="s">
        <v>413</v>
      </c>
      <c r="BA72" s="146" t="s">
        <v>413</v>
      </c>
      <c r="BB72" s="146" t="s">
        <v>413</v>
      </c>
    </row>
    <row r="73" spans="1:54" ht="94.5">
      <c r="A73" s="157" t="s">
        <v>293</v>
      </c>
      <c r="B73" s="158" t="s">
        <v>294</v>
      </c>
      <c r="C73" s="159" t="s">
        <v>403</v>
      </c>
      <c r="D73" s="159" t="s">
        <v>413</v>
      </c>
      <c r="E73" s="159" t="s">
        <v>413</v>
      </c>
      <c r="F73" s="159" t="s">
        <v>413</v>
      </c>
      <c r="G73" s="159" t="s">
        <v>413</v>
      </c>
      <c r="H73" s="159" t="s">
        <v>413</v>
      </c>
      <c r="I73" s="159" t="s">
        <v>413</v>
      </c>
      <c r="J73" s="159" t="s">
        <v>413</v>
      </c>
      <c r="K73" s="159" t="s">
        <v>413</v>
      </c>
      <c r="L73" s="159" t="s">
        <v>413</v>
      </c>
      <c r="M73" s="159" t="s">
        <v>413</v>
      </c>
      <c r="N73" s="159" t="s">
        <v>413</v>
      </c>
      <c r="O73" s="159" t="s">
        <v>413</v>
      </c>
      <c r="P73" s="159" t="s">
        <v>413</v>
      </c>
      <c r="Q73" s="159" t="s">
        <v>413</v>
      </c>
      <c r="R73" s="159" t="s">
        <v>413</v>
      </c>
      <c r="S73" s="159" t="s">
        <v>413</v>
      </c>
      <c r="T73" s="159" t="s">
        <v>413</v>
      </c>
      <c r="U73" s="159" t="s">
        <v>413</v>
      </c>
      <c r="V73" s="159" t="s">
        <v>413</v>
      </c>
      <c r="W73" s="159" t="s">
        <v>413</v>
      </c>
      <c r="X73" s="159" t="s">
        <v>413</v>
      </c>
      <c r="Y73" s="159" t="s">
        <v>413</v>
      </c>
      <c r="Z73" s="159" t="s">
        <v>413</v>
      </c>
      <c r="AA73" s="159" t="s">
        <v>413</v>
      </c>
      <c r="AB73" s="159" t="s">
        <v>413</v>
      </c>
      <c r="AC73" s="159" t="s">
        <v>413</v>
      </c>
      <c r="AD73" s="159" t="s">
        <v>413</v>
      </c>
      <c r="AE73" s="159" t="s">
        <v>413</v>
      </c>
      <c r="AF73" s="159" t="s">
        <v>413</v>
      </c>
      <c r="AG73" s="159" t="s">
        <v>413</v>
      </c>
      <c r="AH73" s="159" t="s">
        <v>413</v>
      </c>
      <c r="AI73" s="159" t="s">
        <v>413</v>
      </c>
      <c r="AJ73" s="159" t="s">
        <v>413</v>
      </c>
      <c r="AK73" s="159" t="s">
        <v>413</v>
      </c>
      <c r="AL73" s="159" t="s">
        <v>413</v>
      </c>
      <c r="AM73" s="159" t="s">
        <v>413</v>
      </c>
      <c r="AN73" s="159" t="s">
        <v>413</v>
      </c>
      <c r="AO73" s="159" t="s">
        <v>413</v>
      </c>
      <c r="AP73" s="159" t="s">
        <v>413</v>
      </c>
      <c r="AQ73" s="159" t="s">
        <v>413</v>
      </c>
      <c r="AR73" s="159" t="s">
        <v>413</v>
      </c>
      <c r="AS73" s="159" t="s">
        <v>413</v>
      </c>
      <c r="AT73" s="159" t="s">
        <v>413</v>
      </c>
      <c r="AU73" s="159" t="s">
        <v>413</v>
      </c>
      <c r="AV73" s="159" t="s">
        <v>413</v>
      </c>
      <c r="AW73" s="159" t="s">
        <v>413</v>
      </c>
      <c r="AX73" s="159" t="s">
        <v>413</v>
      </c>
      <c r="AY73" s="159" t="s">
        <v>413</v>
      </c>
      <c r="AZ73" s="159" t="s">
        <v>413</v>
      </c>
      <c r="BA73" s="159" t="s">
        <v>413</v>
      </c>
      <c r="BB73" s="159" t="s">
        <v>413</v>
      </c>
    </row>
    <row r="74" spans="1:54" ht="78.75">
      <c r="A74" s="102" t="s">
        <v>295</v>
      </c>
      <c r="B74" s="145" t="s">
        <v>432</v>
      </c>
      <c r="C74" s="146" t="s">
        <v>403</v>
      </c>
      <c r="D74" s="146" t="s">
        <v>413</v>
      </c>
      <c r="E74" s="146" t="s">
        <v>413</v>
      </c>
      <c r="F74" s="146" t="s">
        <v>413</v>
      </c>
      <c r="G74" s="146" t="s">
        <v>413</v>
      </c>
      <c r="H74" s="146" t="s">
        <v>413</v>
      </c>
      <c r="I74" s="146" t="s">
        <v>413</v>
      </c>
      <c r="J74" s="146" t="s">
        <v>413</v>
      </c>
      <c r="K74" s="146" t="s">
        <v>413</v>
      </c>
      <c r="L74" s="146" t="s">
        <v>413</v>
      </c>
      <c r="M74" s="146" t="s">
        <v>413</v>
      </c>
      <c r="N74" s="146" t="s">
        <v>413</v>
      </c>
      <c r="O74" s="146" t="s">
        <v>413</v>
      </c>
      <c r="P74" s="146" t="s">
        <v>413</v>
      </c>
      <c r="Q74" s="146" t="s">
        <v>413</v>
      </c>
      <c r="R74" s="146" t="s">
        <v>413</v>
      </c>
      <c r="S74" s="146" t="s">
        <v>413</v>
      </c>
      <c r="T74" s="146" t="s">
        <v>413</v>
      </c>
      <c r="U74" s="146" t="s">
        <v>413</v>
      </c>
      <c r="V74" s="146" t="s">
        <v>413</v>
      </c>
      <c r="W74" s="146" t="s">
        <v>413</v>
      </c>
      <c r="X74" s="146" t="s">
        <v>413</v>
      </c>
      <c r="Y74" s="146" t="s">
        <v>413</v>
      </c>
      <c r="Z74" s="146" t="s">
        <v>413</v>
      </c>
      <c r="AA74" s="146" t="s">
        <v>413</v>
      </c>
      <c r="AB74" s="146" t="s">
        <v>413</v>
      </c>
      <c r="AC74" s="146" t="s">
        <v>413</v>
      </c>
      <c r="AD74" s="146" t="s">
        <v>413</v>
      </c>
      <c r="AE74" s="146" t="s">
        <v>413</v>
      </c>
      <c r="AF74" s="146" t="s">
        <v>413</v>
      </c>
      <c r="AG74" s="146" t="s">
        <v>413</v>
      </c>
      <c r="AH74" s="146" t="s">
        <v>413</v>
      </c>
      <c r="AI74" s="146" t="s">
        <v>413</v>
      </c>
      <c r="AJ74" s="146" t="s">
        <v>413</v>
      </c>
      <c r="AK74" s="146" t="s">
        <v>413</v>
      </c>
      <c r="AL74" s="146" t="s">
        <v>413</v>
      </c>
      <c r="AM74" s="146" t="s">
        <v>413</v>
      </c>
      <c r="AN74" s="146" t="s">
        <v>413</v>
      </c>
      <c r="AO74" s="146" t="s">
        <v>413</v>
      </c>
      <c r="AP74" s="146" t="s">
        <v>413</v>
      </c>
      <c r="AQ74" s="146" t="s">
        <v>413</v>
      </c>
      <c r="AR74" s="146" t="s">
        <v>413</v>
      </c>
      <c r="AS74" s="146" t="s">
        <v>413</v>
      </c>
      <c r="AT74" s="146" t="s">
        <v>413</v>
      </c>
      <c r="AU74" s="146" t="s">
        <v>413</v>
      </c>
      <c r="AV74" s="146" t="s">
        <v>413</v>
      </c>
      <c r="AW74" s="146" t="s">
        <v>413</v>
      </c>
      <c r="AX74" s="146" t="s">
        <v>413</v>
      </c>
      <c r="AY74" s="146" t="s">
        <v>413</v>
      </c>
      <c r="AZ74" s="146" t="s">
        <v>413</v>
      </c>
      <c r="BA74" s="146" t="s">
        <v>413</v>
      </c>
      <c r="BB74" s="146" t="s">
        <v>413</v>
      </c>
    </row>
    <row r="75" spans="1:54" ht="78.75">
      <c r="A75" s="102" t="s">
        <v>296</v>
      </c>
      <c r="B75" s="145" t="s">
        <v>433</v>
      </c>
      <c r="C75" s="146" t="s">
        <v>403</v>
      </c>
      <c r="D75" s="146" t="s">
        <v>413</v>
      </c>
      <c r="E75" s="146" t="s">
        <v>413</v>
      </c>
      <c r="F75" s="146" t="s">
        <v>413</v>
      </c>
      <c r="G75" s="146" t="s">
        <v>413</v>
      </c>
      <c r="H75" s="146" t="s">
        <v>413</v>
      </c>
      <c r="I75" s="146" t="s">
        <v>413</v>
      </c>
      <c r="J75" s="146" t="s">
        <v>413</v>
      </c>
      <c r="K75" s="146" t="s">
        <v>413</v>
      </c>
      <c r="L75" s="146" t="s">
        <v>413</v>
      </c>
      <c r="M75" s="146" t="s">
        <v>413</v>
      </c>
      <c r="N75" s="146" t="s">
        <v>413</v>
      </c>
      <c r="O75" s="146" t="s">
        <v>413</v>
      </c>
      <c r="P75" s="146" t="s">
        <v>413</v>
      </c>
      <c r="Q75" s="146" t="s">
        <v>413</v>
      </c>
      <c r="R75" s="146" t="s">
        <v>413</v>
      </c>
      <c r="S75" s="146" t="s">
        <v>413</v>
      </c>
      <c r="T75" s="146" t="s">
        <v>413</v>
      </c>
      <c r="U75" s="146" t="s">
        <v>413</v>
      </c>
      <c r="V75" s="146" t="s">
        <v>413</v>
      </c>
      <c r="W75" s="146" t="s">
        <v>413</v>
      </c>
      <c r="X75" s="146" t="s">
        <v>413</v>
      </c>
      <c r="Y75" s="146" t="s">
        <v>413</v>
      </c>
      <c r="Z75" s="146" t="s">
        <v>413</v>
      </c>
      <c r="AA75" s="146" t="s">
        <v>413</v>
      </c>
      <c r="AB75" s="146" t="s">
        <v>413</v>
      </c>
      <c r="AC75" s="146" t="s">
        <v>413</v>
      </c>
      <c r="AD75" s="146" t="s">
        <v>413</v>
      </c>
      <c r="AE75" s="146" t="s">
        <v>413</v>
      </c>
      <c r="AF75" s="146" t="s">
        <v>413</v>
      </c>
      <c r="AG75" s="146" t="s">
        <v>413</v>
      </c>
      <c r="AH75" s="146" t="s">
        <v>413</v>
      </c>
      <c r="AI75" s="146" t="s">
        <v>413</v>
      </c>
      <c r="AJ75" s="146" t="s">
        <v>413</v>
      </c>
      <c r="AK75" s="146" t="s">
        <v>413</v>
      </c>
      <c r="AL75" s="146" t="s">
        <v>413</v>
      </c>
      <c r="AM75" s="146" t="s">
        <v>413</v>
      </c>
      <c r="AN75" s="146" t="s">
        <v>413</v>
      </c>
      <c r="AO75" s="146" t="s">
        <v>413</v>
      </c>
      <c r="AP75" s="146" t="s">
        <v>413</v>
      </c>
      <c r="AQ75" s="146" t="s">
        <v>413</v>
      </c>
      <c r="AR75" s="146" t="s">
        <v>413</v>
      </c>
      <c r="AS75" s="146" t="s">
        <v>413</v>
      </c>
      <c r="AT75" s="146" t="s">
        <v>413</v>
      </c>
      <c r="AU75" s="146" t="s">
        <v>413</v>
      </c>
      <c r="AV75" s="146" t="s">
        <v>413</v>
      </c>
      <c r="AW75" s="146" t="s">
        <v>413</v>
      </c>
      <c r="AX75" s="146" t="s">
        <v>413</v>
      </c>
      <c r="AY75" s="146" t="s">
        <v>413</v>
      </c>
      <c r="AZ75" s="146" t="s">
        <v>413</v>
      </c>
      <c r="BA75" s="146" t="s">
        <v>413</v>
      </c>
      <c r="BB75" s="146" t="s">
        <v>413</v>
      </c>
    </row>
    <row r="76" spans="1:54" ht="47.25">
      <c r="A76" s="157" t="s">
        <v>297</v>
      </c>
      <c r="B76" s="158" t="s">
        <v>298</v>
      </c>
      <c r="C76" s="159" t="s">
        <v>403</v>
      </c>
      <c r="D76" s="159" t="s">
        <v>413</v>
      </c>
      <c r="E76" s="159" t="s">
        <v>413</v>
      </c>
      <c r="F76" s="159" t="s">
        <v>413</v>
      </c>
      <c r="G76" s="159" t="s">
        <v>413</v>
      </c>
      <c r="H76" s="159" t="s">
        <v>413</v>
      </c>
      <c r="I76" s="159" t="s">
        <v>413</v>
      </c>
      <c r="J76" s="159" t="s">
        <v>413</v>
      </c>
      <c r="K76" s="159" t="s">
        <v>413</v>
      </c>
      <c r="L76" s="159" t="s">
        <v>413</v>
      </c>
      <c r="M76" s="159" t="s">
        <v>413</v>
      </c>
      <c r="N76" s="159" t="s">
        <v>413</v>
      </c>
      <c r="O76" s="159" t="s">
        <v>413</v>
      </c>
      <c r="P76" s="159" t="s">
        <v>413</v>
      </c>
      <c r="Q76" s="159" t="s">
        <v>413</v>
      </c>
      <c r="R76" s="159" t="s">
        <v>413</v>
      </c>
      <c r="S76" s="159" t="s">
        <v>413</v>
      </c>
      <c r="T76" s="159" t="s">
        <v>413</v>
      </c>
      <c r="U76" s="159" t="s">
        <v>413</v>
      </c>
      <c r="V76" s="159" t="s">
        <v>413</v>
      </c>
      <c r="W76" s="159" t="s">
        <v>413</v>
      </c>
      <c r="X76" s="159" t="s">
        <v>413</v>
      </c>
      <c r="Y76" s="159" t="s">
        <v>413</v>
      </c>
      <c r="Z76" s="159" t="s">
        <v>413</v>
      </c>
      <c r="AA76" s="159" t="s">
        <v>413</v>
      </c>
      <c r="AB76" s="159" t="s">
        <v>413</v>
      </c>
      <c r="AC76" s="159" t="s">
        <v>413</v>
      </c>
      <c r="AD76" s="159" t="s">
        <v>413</v>
      </c>
      <c r="AE76" s="159" t="s">
        <v>413</v>
      </c>
      <c r="AF76" s="159" t="s">
        <v>413</v>
      </c>
      <c r="AG76" s="159" t="s">
        <v>413</v>
      </c>
      <c r="AH76" s="159" t="s">
        <v>413</v>
      </c>
      <c r="AI76" s="159" t="s">
        <v>413</v>
      </c>
      <c r="AJ76" s="159" t="s">
        <v>413</v>
      </c>
      <c r="AK76" s="159" t="s">
        <v>413</v>
      </c>
      <c r="AL76" s="159" t="s">
        <v>413</v>
      </c>
      <c r="AM76" s="159" t="s">
        <v>413</v>
      </c>
      <c r="AN76" s="159" t="s">
        <v>413</v>
      </c>
      <c r="AO76" s="159" t="s">
        <v>413</v>
      </c>
      <c r="AP76" s="159" t="s">
        <v>413</v>
      </c>
      <c r="AQ76" s="159" t="s">
        <v>413</v>
      </c>
      <c r="AR76" s="159" t="s">
        <v>413</v>
      </c>
      <c r="AS76" s="159" t="s">
        <v>413</v>
      </c>
      <c r="AT76" s="159" t="s">
        <v>413</v>
      </c>
      <c r="AU76" s="159" t="s">
        <v>413</v>
      </c>
      <c r="AV76" s="159" t="s">
        <v>413</v>
      </c>
      <c r="AW76" s="159" t="s">
        <v>413</v>
      </c>
      <c r="AX76" s="159" t="s">
        <v>413</v>
      </c>
      <c r="AY76" s="159" t="s">
        <v>413</v>
      </c>
      <c r="AZ76" s="159" t="s">
        <v>413</v>
      </c>
      <c r="BA76" s="159" t="s">
        <v>413</v>
      </c>
      <c r="BB76" s="159" t="s">
        <v>413</v>
      </c>
    </row>
    <row r="77" spans="1:54" ht="63">
      <c r="A77" s="157" t="s">
        <v>299</v>
      </c>
      <c r="B77" s="158" t="s">
        <v>300</v>
      </c>
      <c r="C77" s="159" t="s">
        <v>403</v>
      </c>
      <c r="D77" s="159" t="s">
        <v>413</v>
      </c>
      <c r="E77" s="159" t="s">
        <v>413</v>
      </c>
      <c r="F77" s="159" t="s">
        <v>413</v>
      </c>
      <c r="G77" s="159" t="s">
        <v>413</v>
      </c>
      <c r="H77" s="159" t="s">
        <v>413</v>
      </c>
      <c r="I77" s="159" t="s">
        <v>413</v>
      </c>
      <c r="J77" s="159" t="s">
        <v>413</v>
      </c>
      <c r="K77" s="159" t="s">
        <v>413</v>
      </c>
      <c r="L77" s="159" t="s">
        <v>413</v>
      </c>
      <c r="M77" s="159" t="s">
        <v>413</v>
      </c>
      <c r="N77" s="159" t="s">
        <v>413</v>
      </c>
      <c r="O77" s="159" t="s">
        <v>413</v>
      </c>
      <c r="P77" s="159" t="s">
        <v>413</v>
      </c>
      <c r="Q77" s="159" t="s">
        <v>413</v>
      </c>
      <c r="R77" s="159" t="s">
        <v>413</v>
      </c>
      <c r="S77" s="159" t="s">
        <v>413</v>
      </c>
      <c r="T77" s="159" t="s">
        <v>413</v>
      </c>
      <c r="U77" s="159" t="s">
        <v>413</v>
      </c>
      <c r="V77" s="159" t="s">
        <v>413</v>
      </c>
      <c r="W77" s="159" t="s">
        <v>413</v>
      </c>
      <c r="X77" s="159" t="s">
        <v>413</v>
      </c>
      <c r="Y77" s="159" t="s">
        <v>413</v>
      </c>
      <c r="Z77" s="159" t="s">
        <v>413</v>
      </c>
      <c r="AA77" s="159" t="s">
        <v>413</v>
      </c>
      <c r="AB77" s="159" t="s">
        <v>413</v>
      </c>
      <c r="AC77" s="159" t="s">
        <v>413</v>
      </c>
      <c r="AD77" s="159" t="s">
        <v>413</v>
      </c>
      <c r="AE77" s="159" t="s">
        <v>413</v>
      </c>
      <c r="AF77" s="159" t="s">
        <v>413</v>
      </c>
      <c r="AG77" s="159" t="s">
        <v>413</v>
      </c>
      <c r="AH77" s="159" t="s">
        <v>413</v>
      </c>
      <c r="AI77" s="159" t="s">
        <v>413</v>
      </c>
      <c r="AJ77" s="159" t="s">
        <v>413</v>
      </c>
      <c r="AK77" s="159" t="s">
        <v>413</v>
      </c>
      <c r="AL77" s="159" t="s">
        <v>413</v>
      </c>
      <c r="AM77" s="159" t="s">
        <v>413</v>
      </c>
      <c r="AN77" s="159" t="s">
        <v>413</v>
      </c>
      <c r="AO77" s="159" t="s">
        <v>413</v>
      </c>
      <c r="AP77" s="159" t="s">
        <v>413</v>
      </c>
      <c r="AQ77" s="159" t="s">
        <v>413</v>
      </c>
      <c r="AR77" s="159" t="s">
        <v>413</v>
      </c>
      <c r="AS77" s="159" t="s">
        <v>413</v>
      </c>
      <c r="AT77" s="159" t="s">
        <v>413</v>
      </c>
      <c r="AU77" s="159" t="s">
        <v>413</v>
      </c>
      <c r="AV77" s="159" t="s">
        <v>413</v>
      </c>
      <c r="AW77" s="159" t="s">
        <v>413</v>
      </c>
      <c r="AX77" s="159" t="s">
        <v>413</v>
      </c>
      <c r="AY77" s="159" t="s">
        <v>413</v>
      </c>
      <c r="AZ77" s="159" t="s">
        <v>413</v>
      </c>
      <c r="BA77" s="159" t="s">
        <v>413</v>
      </c>
      <c r="BB77" s="159" t="s">
        <v>413</v>
      </c>
    </row>
    <row r="78" spans="1:54" ht="31.5">
      <c r="A78" s="157" t="s">
        <v>301</v>
      </c>
      <c r="B78" s="158" t="s">
        <v>302</v>
      </c>
      <c r="C78" s="159" t="s">
        <v>403</v>
      </c>
      <c r="D78" s="159" t="s">
        <v>413</v>
      </c>
      <c r="E78" s="159" t="s">
        <v>413</v>
      </c>
      <c r="F78" s="159" t="s">
        <v>413</v>
      </c>
      <c r="G78" s="159" t="s">
        <v>413</v>
      </c>
      <c r="H78" s="159" t="s">
        <v>413</v>
      </c>
      <c r="I78" s="159" t="s">
        <v>413</v>
      </c>
      <c r="J78" s="159" t="s">
        <v>413</v>
      </c>
      <c r="K78" s="159" t="s">
        <v>413</v>
      </c>
      <c r="L78" s="159" t="s">
        <v>413</v>
      </c>
      <c r="M78" s="159" t="s">
        <v>413</v>
      </c>
      <c r="N78" s="159" t="s">
        <v>413</v>
      </c>
      <c r="O78" s="159" t="s">
        <v>413</v>
      </c>
      <c r="P78" s="159" t="s">
        <v>413</v>
      </c>
      <c r="Q78" s="159" t="s">
        <v>413</v>
      </c>
      <c r="R78" s="159" t="s">
        <v>413</v>
      </c>
      <c r="S78" s="159" t="s">
        <v>413</v>
      </c>
      <c r="T78" s="159" t="s">
        <v>413</v>
      </c>
      <c r="U78" s="159" t="s">
        <v>413</v>
      </c>
      <c r="V78" s="159" t="s">
        <v>413</v>
      </c>
      <c r="W78" s="159" t="s">
        <v>413</v>
      </c>
      <c r="X78" s="159" t="s">
        <v>413</v>
      </c>
      <c r="Y78" s="159" t="s">
        <v>413</v>
      </c>
      <c r="Z78" s="159" t="s">
        <v>413</v>
      </c>
      <c r="AA78" s="159" t="s">
        <v>413</v>
      </c>
      <c r="AB78" s="159" t="s">
        <v>413</v>
      </c>
      <c r="AC78" s="159" t="s">
        <v>413</v>
      </c>
      <c r="AD78" s="159" t="s">
        <v>413</v>
      </c>
      <c r="AE78" s="159" t="s">
        <v>413</v>
      </c>
      <c r="AF78" s="159" t="s">
        <v>413</v>
      </c>
      <c r="AG78" s="159" t="s">
        <v>413</v>
      </c>
      <c r="AH78" s="159" t="s">
        <v>413</v>
      </c>
      <c r="AI78" s="159" t="s">
        <v>413</v>
      </c>
      <c r="AJ78" s="159" t="s">
        <v>413</v>
      </c>
      <c r="AK78" s="159" t="s">
        <v>413</v>
      </c>
      <c r="AL78" s="159" t="s">
        <v>413</v>
      </c>
      <c r="AM78" s="159" t="s">
        <v>413</v>
      </c>
      <c r="AN78" s="159" t="s">
        <v>413</v>
      </c>
      <c r="AO78" s="159" t="s">
        <v>413</v>
      </c>
      <c r="AP78" s="159" t="s">
        <v>413</v>
      </c>
      <c r="AQ78" s="159" t="s">
        <v>413</v>
      </c>
      <c r="AR78" s="159" t="s">
        <v>413</v>
      </c>
      <c r="AS78" s="159" t="s">
        <v>413</v>
      </c>
      <c r="AT78" s="159" t="s">
        <v>413</v>
      </c>
      <c r="AU78" s="159" t="s">
        <v>413</v>
      </c>
      <c r="AV78" s="159" t="s">
        <v>413</v>
      </c>
      <c r="AW78" s="159" t="s">
        <v>413</v>
      </c>
      <c r="AX78" s="159" t="s">
        <v>413</v>
      </c>
      <c r="AY78" s="159" t="s">
        <v>413</v>
      </c>
      <c r="AZ78" s="159" t="s">
        <v>413</v>
      </c>
      <c r="BA78" s="159" t="s">
        <v>413</v>
      </c>
      <c r="BB78" s="159" t="s">
        <v>413</v>
      </c>
    </row>
    <row r="79" spans="1:54" ht="31.5">
      <c r="A79" s="102" t="s">
        <v>434</v>
      </c>
      <c r="B79" s="145" t="s">
        <v>435</v>
      </c>
      <c r="C79" s="147"/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</row>
  </sheetData>
  <autoFilter ref="A23:BB79"/>
  <mergeCells count="26">
    <mergeCell ref="AC16:BA17"/>
    <mergeCell ref="A4:AB4"/>
    <mergeCell ref="A6:AB6"/>
    <mergeCell ref="A7:AB7"/>
    <mergeCell ref="A9:AB9"/>
    <mergeCell ref="A10:AB10"/>
    <mergeCell ref="A12:AB12"/>
    <mergeCell ref="A13:AB13"/>
    <mergeCell ref="A15:AB15"/>
    <mergeCell ref="A16:A20"/>
    <mergeCell ref="BB16:BB20"/>
    <mergeCell ref="D18:AB18"/>
    <mergeCell ref="AC18:BA18"/>
    <mergeCell ref="B16:B20"/>
    <mergeCell ref="C16:C20"/>
    <mergeCell ref="D16:AB17"/>
    <mergeCell ref="AM19:AQ19"/>
    <mergeCell ref="AR19:AV19"/>
    <mergeCell ref="AW19:BA19"/>
    <mergeCell ref="D19:H19"/>
    <mergeCell ref="I19:M19"/>
    <mergeCell ref="N19:R19"/>
    <mergeCell ref="S19:W19"/>
    <mergeCell ref="X19:AB19"/>
    <mergeCell ref="AC19:AG19"/>
    <mergeCell ref="AH19:A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53" fitToWidth="2" fitToHeight="0" orientation="landscape" r:id="rId1"/>
  <headerFooter differentFirst="1" alignWithMargins="0">
    <oddHeader>&amp;C&amp;P</oddHeader>
  </headerFooter>
  <colBreaks count="1" manualBreakCount="1">
    <brk id="28" max="157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</sheetPr>
  <dimension ref="A1:BV79"/>
  <sheetViews>
    <sheetView view="pageBreakPreview" zoomScale="60" zoomScaleNormal="70" workbookViewId="0">
      <selection activeCell="D60" sqref="D60:BV60"/>
    </sheetView>
  </sheetViews>
  <sheetFormatPr defaultRowHeight="15.75"/>
  <cols>
    <col min="1" max="1" width="7.25" style="4" customWidth="1"/>
    <col min="2" max="2" width="29.875" style="4" customWidth="1"/>
    <col min="3" max="3" width="9.75" style="4" customWidth="1"/>
    <col min="4" max="4" width="9.125" style="4" customWidth="1"/>
    <col min="5" max="5" width="7.25" style="4" customWidth="1"/>
    <col min="6" max="6" width="10.25" style="4" customWidth="1"/>
    <col min="7" max="7" width="8" style="4" customWidth="1"/>
    <col min="8" max="8" width="8.375" style="4" customWidth="1"/>
    <col min="9" max="10" width="5.625" style="4" customWidth="1"/>
    <col min="11" max="11" width="10.125" style="4" bestFit="1" customWidth="1"/>
    <col min="12" max="12" width="5.625" style="4" customWidth="1"/>
    <col min="13" max="13" width="10.125" style="4" bestFit="1" customWidth="1"/>
    <col min="14" max="15" width="6.625" style="4" customWidth="1"/>
    <col min="16" max="17" width="5.625" style="4" customWidth="1"/>
    <col min="18" max="18" width="10.125" style="4" bestFit="1" customWidth="1"/>
    <col min="19" max="19" width="5.625" style="4" customWidth="1"/>
    <col min="20" max="20" width="7.625" style="4" customWidth="1"/>
    <col min="21" max="22" width="6.625" style="4" customWidth="1"/>
    <col min="23" max="24" width="5.625" style="4" customWidth="1"/>
    <col min="25" max="25" width="7.625" style="4" customWidth="1"/>
    <col min="26" max="26" width="5.625" style="4" customWidth="1"/>
    <col min="27" max="27" width="10.125" style="4" bestFit="1" customWidth="1"/>
    <col min="28" max="29" width="6.625" style="4" customWidth="1"/>
    <col min="30" max="31" width="5.625" style="4" customWidth="1"/>
    <col min="32" max="32" width="7.25" style="4" customWidth="1"/>
    <col min="33" max="33" width="6.875" style="4" customWidth="1"/>
    <col min="34" max="34" width="9.875" style="4" customWidth="1"/>
    <col min="35" max="35" width="7.625" style="4" customWidth="1"/>
    <col min="36" max="36" width="6.625" style="4" customWidth="1"/>
    <col min="37" max="38" width="5.625" style="4" customWidth="1"/>
    <col min="39" max="39" width="7.25" style="4" customWidth="1"/>
    <col min="40" max="40" width="7.625" style="4" customWidth="1"/>
    <col min="41" max="41" width="9.75" style="4" customWidth="1"/>
    <col min="42" max="42" width="8.25" style="4" customWidth="1"/>
    <col min="43" max="43" width="7.875" style="4" customWidth="1"/>
    <col min="44" max="45" width="5.625" style="4" customWidth="1"/>
    <col min="46" max="46" width="6.125" style="4" bestFit="1" customWidth="1"/>
    <col min="47" max="47" width="5.625" style="4" customWidth="1"/>
    <col min="48" max="48" width="6.625" style="4" bestFit="1" customWidth="1"/>
    <col min="49" max="50" width="6.625" style="4" customWidth="1"/>
    <col min="51" max="52" width="5.625" style="4" customWidth="1"/>
    <col min="53" max="53" width="5.875" style="4" customWidth="1"/>
    <col min="54" max="54" width="4.375" style="4" customWidth="1"/>
    <col min="55" max="55" width="6.75" style="4" customWidth="1"/>
    <col min="56" max="56" width="6.25" style="4" customWidth="1"/>
    <col min="57" max="57" width="6" style="4" customWidth="1"/>
    <col min="58" max="58" width="6.625" style="4" customWidth="1"/>
    <col min="59" max="59" width="6.375" style="4" customWidth="1"/>
    <col min="60" max="60" width="6.25" style="4" customWidth="1"/>
    <col min="61" max="61" width="6" style="4" customWidth="1"/>
    <col min="62" max="62" width="6.5" style="4" customWidth="1"/>
    <col min="63" max="63" width="6.875" style="4" customWidth="1"/>
    <col min="64" max="64" width="6.625" style="4" customWidth="1"/>
    <col min="65" max="67" width="6.5" style="4" customWidth="1"/>
    <col min="68" max="68" width="8.75" style="4" customWidth="1"/>
    <col min="69" max="69" width="5.625" style="4" customWidth="1"/>
    <col min="70" max="71" width="6.625" style="4" customWidth="1"/>
    <col min="72" max="73" width="5.625" style="4" customWidth="1"/>
    <col min="74" max="74" width="16.625" style="4" customWidth="1"/>
    <col min="75" max="16384" width="9" style="4"/>
  </cols>
  <sheetData>
    <row r="1" spans="1:74" ht="18.75">
      <c r="W1" s="5"/>
      <c r="X1" s="5"/>
      <c r="Y1" s="9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19" t="s">
        <v>191</v>
      </c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</row>
    <row r="2" spans="1:74" ht="18.75">
      <c r="W2" s="5"/>
      <c r="X2" s="5"/>
      <c r="Y2" s="9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11" t="s">
        <v>1</v>
      </c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</row>
    <row r="3" spans="1:74" ht="18.75">
      <c r="W3" s="5"/>
      <c r="X3" s="5"/>
      <c r="Y3" s="9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11" t="s">
        <v>141</v>
      </c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</row>
    <row r="4" spans="1:74" ht="18.75">
      <c r="A4" s="198" t="s">
        <v>462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8"/>
      <c r="AJ4" s="198"/>
      <c r="AK4" s="198"/>
      <c r="AL4" s="198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</row>
    <row r="5" spans="1:74">
      <c r="W5" s="5"/>
      <c r="X5" s="5"/>
      <c r="Y5" s="9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</row>
    <row r="6" spans="1:74" ht="18.75" customHeight="1">
      <c r="A6" s="199" t="str">
        <f>'10 Квартал финансирование'!A6:Z6</f>
        <v>Отчет за 4 квартал  2022 года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</row>
    <row r="7" spans="1:74" ht="18.75" customHeight="1">
      <c r="A7" s="199" t="s">
        <v>63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199"/>
      <c r="W7" s="199"/>
      <c r="X7" s="199"/>
      <c r="Y7" s="199"/>
      <c r="Z7" s="199"/>
      <c r="AA7" s="199"/>
      <c r="AB7" s="199"/>
      <c r="AC7" s="199"/>
      <c r="AD7" s="199"/>
      <c r="AE7" s="199"/>
      <c r="AF7" s="199"/>
      <c r="AG7" s="199"/>
      <c r="AH7" s="199"/>
      <c r="AI7" s="199"/>
      <c r="AJ7" s="199"/>
      <c r="AK7" s="199"/>
      <c r="AL7" s="199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</row>
    <row r="8" spans="1:74" ht="18.7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5"/>
      <c r="X8" s="5"/>
      <c r="Y8" s="9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</row>
    <row r="9" spans="1:74">
      <c r="A9" s="304" t="s">
        <v>410</v>
      </c>
      <c r="B9" s="304"/>
      <c r="C9" s="304"/>
      <c r="D9" s="304"/>
      <c r="E9" s="304"/>
      <c r="F9" s="304"/>
      <c r="G9" s="304"/>
      <c r="H9" s="304"/>
      <c r="I9" s="304"/>
      <c r="J9" s="304"/>
      <c r="K9" s="304"/>
      <c r="L9" s="304"/>
      <c r="M9" s="304"/>
      <c r="N9" s="304"/>
      <c r="O9" s="304"/>
      <c r="P9" s="304"/>
      <c r="Q9" s="304"/>
      <c r="R9" s="304"/>
      <c r="S9" s="304"/>
      <c r="T9" s="304"/>
      <c r="U9" s="304"/>
      <c r="V9" s="304"/>
      <c r="W9" s="304"/>
      <c r="X9" s="304"/>
      <c r="Y9" s="304"/>
      <c r="Z9" s="304"/>
      <c r="AA9" s="304"/>
      <c r="AB9" s="304"/>
      <c r="AC9" s="304"/>
      <c r="AD9" s="304"/>
      <c r="AE9" s="304"/>
      <c r="AF9" s="304"/>
      <c r="AG9" s="304"/>
      <c r="AH9" s="304"/>
      <c r="AI9" s="304"/>
      <c r="AJ9" s="304"/>
      <c r="AK9" s="304"/>
      <c r="AL9" s="304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</row>
    <row r="10" spans="1:74">
      <c r="A10" s="201" t="s">
        <v>34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1"/>
      <c r="AF10" s="201"/>
      <c r="AG10" s="201"/>
      <c r="AH10" s="201"/>
      <c r="AI10" s="201"/>
      <c r="AJ10" s="201"/>
      <c r="AK10" s="201"/>
      <c r="AL10" s="201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</row>
    <row r="11" spans="1:74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5"/>
      <c r="X11" s="5"/>
      <c r="Y11" s="9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8.75">
      <c r="A12" s="197" t="s">
        <v>463</v>
      </c>
      <c r="B12" s="197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197"/>
      <c r="AC12" s="197"/>
      <c r="AD12" s="197"/>
      <c r="AE12" s="197"/>
      <c r="AF12" s="197"/>
      <c r="AG12" s="197"/>
      <c r="AH12" s="197"/>
      <c r="AI12" s="197"/>
      <c r="AJ12" s="197"/>
      <c r="AK12" s="197"/>
      <c r="AL12" s="197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</row>
    <row r="13" spans="1:74">
      <c r="A13" s="201" t="s">
        <v>58</v>
      </c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201"/>
      <c r="X13" s="201"/>
      <c r="Y13" s="201"/>
      <c r="Z13" s="201"/>
      <c r="AA13" s="201"/>
      <c r="AB13" s="201"/>
      <c r="AC13" s="201"/>
      <c r="AD13" s="201"/>
      <c r="AE13" s="201"/>
      <c r="AF13" s="201"/>
      <c r="AG13" s="201"/>
      <c r="AH13" s="201"/>
      <c r="AI13" s="201"/>
      <c r="AJ13" s="201"/>
      <c r="AK13" s="201"/>
      <c r="AL13" s="201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</row>
    <row r="14" spans="1:74">
      <c r="A14" s="5"/>
      <c r="B14" s="5"/>
      <c r="C14" s="5"/>
      <c r="D14" s="172"/>
      <c r="E14" s="172"/>
      <c r="F14" s="172"/>
      <c r="G14" s="172"/>
      <c r="H14" s="172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3"/>
      <c r="AF14" s="3"/>
      <c r="AG14" s="3"/>
      <c r="AH14" s="3"/>
      <c r="AI14" s="3"/>
      <c r="AJ14" s="3"/>
      <c r="AK14" s="3"/>
      <c r="AL14" s="3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 ht="18.75">
      <c r="A15" s="297" t="s">
        <v>68</v>
      </c>
      <c r="B15" s="297"/>
      <c r="C15" s="297"/>
      <c r="D15" s="297"/>
      <c r="E15" s="297"/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7"/>
      <c r="V15" s="297"/>
      <c r="W15" s="297"/>
      <c r="X15" s="297"/>
      <c r="Y15" s="297"/>
      <c r="Z15" s="297"/>
      <c r="AA15" s="297"/>
      <c r="AB15" s="297"/>
      <c r="AC15" s="297"/>
      <c r="AD15" s="297"/>
      <c r="AE15" s="297"/>
      <c r="AF15" s="297"/>
      <c r="AG15" s="297"/>
      <c r="AH15" s="297"/>
      <c r="AI15" s="297"/>
      <c r="AJ15" s="297"/>
      <c r="AK15" s="297"/>
      <c r="AL15" s="297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</row>
    <row r="16" spans="1:74" ht="15.75" customHeight="1">
      <c r="A16" s="293" t="s">
        <v>54</v>
      </c>
      <c r="B16" s="292" t="s">
        <v>50</v>
      </c>
      <c r="C16" s="292" t="s">
        <v>4</v>
      </c>
      <c r="D16" s="302" t="s">
        <v>41</v>
      </c>
      <c r="E16" s="298"/>
      <c r="F16" s="298"/>
      <c r="G16" s="298"/>
      <c r="H16" s="298"/>
      <c r="I16" s="298"/>
      <c r="J16" s="298"/>
      <c r="K16" s="298"/>
      <c r="L16" s="298"/>
      <c r="M16" s="298"/>
      <c r="N16" s="298"/>
      <c r="O16" s="298"/>
      <c r="P16" s="298"/>
      <c r="Q16" s="298"/>
      <c r="R16" s="298"/>
      <c r="S16" s="298"/>
      <c r="T16" s="298"/>
      <c r="U16" s="298"/>
      <c r="V16" s="298"/>
      <c r="W16" s="298"/>
      <c r="X16" s="298"/>
      <c r="Y16" s="298"/>
      <c r="Z16" s="298"/>
      <c r="AA16" s="298"/>
      <c r="AB16" s="298"/>
      <c r="AC16" s="298"/>
      <c r="AD16" s="298"/>
      <c r="AE16" s="298"/>
      <c r="AF16" s="298"/>
      <c r="AG16" s="298"/>
      <c r="AH16" s="298"/>
      <c r="AI16" s="298"/>
      <c r="AJ16" s="298"/>
      <c r="AK16" s="298"/>
      <c r="AL16" s="298"/>
      <c r="AM16" s="298" t="s">
        <v>41</v>
      </c>
      <c r="AN16" s="298"/>
      <c r="AO16" s="298"/>
      <c r="AP16" s="298"/>
      <c r="AQ16" s="298"/>
      <c r="AR16" s="298"/>
      <c r="AS16" s="298"/>
      <c r="AT16" s="298"/>
      <c r="AU16" s="298"/>
      <c r="AV16" s="298"/>
      <c r="AW16" s="298"/>
      <c r="AX16" s="298"/>
      <c r="AY16" s="298"/>
      <c r="AZ16" s="298"/>
      <c r="BA16" s="298"/>
      <c r="BB16" s="298"/>
      <c r="BC16" s="298"/>
      <c r="BD16" s="298"/>
      <c r="BE16" s="298"/>
      <c r="BF16" s="298"/>
      <c r="BG16" s="298"/>
      <c r="BH16" s="298"/>
      <c r="BI16" s="298"/>
      <c r="BJ16" s="298"/>
      <c r="BK16" s="298"/>
      <c r="BL16" s="298"/>
      <c r="BM16" s="298"/>
      <c r="BN16" s="298"/>
      <c r="BO16" s="298"/>
      <c r="BP16" s="298"/>
      <c r="BQ16" s="298"/>
      <c r="BR16" s="298"/>
      <c r="BS16" s="298"/>
      <c r="BT16" s="298"/>
      <c r="BU16" s="299"/>
      <c r="BV16" s="252" t="s">
        <v>18</v>
      </c>
    </row>
    <row r="17" spans="1:74" ht="15.75" customHeight="1">
      <c r="A17" s="293"/>
      <c r="B17" s="292"/>
      <c r="C17" s="292"/>
      <c r="D17" s="303"/>
      <c r="E17" s="300"/>
      <c r="F17" s="300"/>
      <c r="G17" s="300"/>
      <c r="H17" s="300"/>
      <c r="I17" s="300"/>
      <c r="J17" s="300"/>
      <c r="K17" s="300"/>
      <c r="L17" s="300"/>
      <c r="M17" s="300"/>
      <c r="N17" s="300"/>
      <c r="O17" s="300"/>
      <c r="P17" s="300"/>
      <c r="Q17" s="300"/>
      <c r="R17" s="300"/>
      <c r="S17" s="300"/>
      <c r="T17" s="300"/>
      <c r="U17" s="300"/>
      <c r="V17" s="300"/>
      <c r="W17" s="300"/>
      <c r="X17" s="300"/>
      <c r="Y17" s="300"/>
      <c r="Z17" s="300"/>
      <c r="AA17" s="300"/>
      <c r="AB17" s="300"/>
      <c r="AC17" s="300"/>
      <c r="AD17" s="300"/>
      <c r="AE17" s="300"/>
      <c r="AF17" s="300"/>
      <c r="AG17" s="300"/>
      <c r="AH17" s="300"/>
      <c r="AI17" s="300"/>
      <c r="AJ17" s="300"/>
      <c r="AK17" s="300"/>
      <c r="AL17" s="300"/>
      <c r="AM17" s="300"/>
      <c r="AN17" s="300"/>
      <c r="AO17" s="300"/>
      <c r="AP17" s="300"/>
      <c r="AQ17" s="300"/>
      <c r="AR17" s="300"/>
      <c r="AS17" s="300"/>
      <c r="AT17" s="300"/>
      <c r="AU17" s="300"/>
      <c r="AV17" s="300"/>
      <c r="AW17" s="300"/>
      <c r="AX17" s="300"/>
      <c r="AY17" s="300"/>
      <c r="AZ17" s="300"/>
      <c r="BA17" s="300"/>
      <c r="BB17" s="300"/>
      <c r="BC17" s="300"/>
      <c r="BD17" s="300"/>
      <c r="BE17" s="300"/>
      <c r="BF17" s="300"/>
      <c r="BG17" s="300"/>
      <c r="BH17" s="300"/>
      <c r="BI17" s="300"/>
      <c r="BJ17" s="300"/>
      <c r="BK17" s="300"/>
      <c r="BL17" s="300"/>
      <c r="BM17" s="300"/>
      <c r="BN17" s="300"/>
      <c r="BO17" s="300"/>
      <c r="BP17" s="300"/>
      <c r="BQ17" s="300"/>
      <c r="BR17" s="300"/>
      <c r="BS17" s="300"/>
      <c r="BT17" s="300"/>
      <c r="BU17" s="301"/>
      <c r="BV17" s="252"/>
    </row>
    <row r="18" spans="1:74" ht="15.75" customHeight="1">
      <c r="A18" s="293"/>
      <c r="B18" s="292"/>
      <c r="C18" s="292"/>
      <c r="D18" s="293" t="s">
        <v>19</v>
      </c>
      <c r="E18" s="293"/>
      <c r="F18" s="293"/>
      <c r="G18" s="293"/>
      <c r="H18" s="293"/>
      <c r="I18" s="293"/>
      <c r="J18" s="293"/>
      <c r="K18" s="293"/>
      <c r="L18" s="293"/>
      <c r="M18" s="293"/>
      <c r="N18" s="293"/>
      <c r="O18" s="293"/>
      <c r="P18" s="293"/>
      <c r="Q18" s="293"/>
      <c r="R18" s="293"/>
      <c r="S18" s="293"/>
      <c r="T18" s="293"/>
      <c r="U18" s="293"/>
      <c r="V18" s="293"/>
      <c r="W18" s="293"/>
      <c r="X18" s="293"/>
      <c r="Y18" s="293"/>
      <c r="Z18" s="293"/>
      <c r="AA18" s="293"/>
      <c r="AB18" s="293"/>
      <c r="AC18" s="293"/>
      <c r="AD18" s="293"/>
      <c r="AE18" s="293"/>
      <c r="AF18" s="293"/>
      <c r="AG18" s="293"/>
      <c r="AH18" s="293"/>
      <c r="AI18" s="293"/>
      <c r="AJ18" s="293"/>
      <c r="AK18" s="293"/>
      <c r="AL18" s="293"/>
      <c r="AM18" s="293" t="s">
        <v>20</v>
      </c>
      <c r="AN18" s="293"/>
      <c r="AO18" s="293"/>
      <c r="AP18" s="293"/>
      <c r="AQ18" s="293"/>
      <c r="AR18" s="293"/>
      <c r="AS18" s="293"/>
      <c r="AT18" s="293"/>
      <c r="AU18" s="293"/>
      <c r="AV18" s="293"/>
      <c r="AW18" s="293"/>
      <c r="AX18" s="293"/>
      <c r="AY18" s="293"/>
      <c r="AZ18" s="293"/>
      <c r="BA18" s="293"/>
      <c r="BB18" s="293"/>
      <c r="BC18" s="293"/>
      <c r="BD18" s="293"/>
      <c r="BE18" s="293"/>
      <c r="BF18" s="293"/>
      <c r="BG18" s="293"/>
      <c r="BH18" s="293"/>
      <c r="BI18" s="293"/>
      <c r="BJ18" s="293"/>
      <c r="BK18" s="293"/>
      <c r="BL18" s="293"/>
      <c r="BM18" s="293"/>
      <c r="BN18" s="293"/>
      <c r="BO18" s="293"/>
      <c r="BP18" s="293"/>
      <c r="BQ18" s="293"/>
      <c r="BR18" s="293"/>
      <c r="BS18" s="293"/>
      <c r="BT18" s="293"/>
      <c r="BU18" s="293"/>
      <c r="BV18" s="252"/>
    </row>
    <row r="19" spans="1:74" ht="30" customHeight="1">
      <c r="A19" s="293"/>
      <c r="B19" s="292"/>
      <c r="C19" s="292"/>
      <c r="D19" s="293" t="s">
        <v>25</v>
      </c>
      <c r="E19" s="293"/>
      <c r="F19" s="293"/>
      <c r="G19" s="293"/>
      <c r="H19" s="293"/>
      <c r="I19" s="293"/>
      <c r="J19" s="293"/>
      <c r="K19" s="293" t="s">
        <v>26</v>
      </c>
      <c r="L19" s="293"/>
      <c r="M19" s="293"/>
      <c r="N19" s="293"/>
      <c r="O19" s="293"/>
      <c r="P19" s="293"/>
      <c r="Q19" s="293"/>
      <c r="R19" s="293" t="s">
        <v>27</v>
      </c>
      <c r="S19" s="293"/>
      <c r="T19" s="293"/>
      <c r="U19" s="293"/>
      <c r="V19" s="293"/>
      <c r="W19" s="293"/>
      <c r="X19" s="293"/>
      <c r="Y19" s="293" t="s">
        <v>28</v>
      </c>
      <c r="Z19" s="293"/>
      <c r="AA19" s="293"/>
      <c r="AB19" s="293"/>
      <c r="AC19" s="293"/>
      <c r="AD19" s="293"/>
      <c r="AE19" s="293"/>
      <c r="AF19" s="293" t="s">
        <v>29</v>
      </c>
      <c r="AG19" s="293"/>
      <c r="AH19" s="293"/>
      <c r="AI19" s="293"/>
      <c r="AJ19" s="293"/>
      <c r="AK19" s="293"/>
      <c r="AL19" s="293"/>
      <c r="AM19" s="293" t="s">
        <v>25</v>
      </c>
      <c r="AN19" s="293"/>
      <c r="AO19" s="293"/>
      <c r="AP19" s="293"/>
      <c r="AQ19" s="293"/>
      <c r="AR19" s="293"/>
      <c r="AS19" s="293"/>
      <c r="AT19" s="293" t="s">
        <v>26</v>
      </c>
      <c r="AU19" s="293"/>
      <c r="AV19" s="293"/>
      <c r="AW19" s="293"/>
      <c r="AX19" s="293"/>
      <c r="AY19" s="293"/>
      <c r="AZ19" s="293"/>
      <c r="BA19" s="293" t="s">
        <v>27</v>
      </c>
      <c r="BB19" s="293"/>
      <c r="BC19" s="293"/>
      <c r="BD19" s="293"/>
      <c r="BE19" s="293"/>
      <c r="BF19" s="293"/>
      <c r="BG19" s="293"/>
      <c r="BH19" s="293" t="s">
        <v>28</v>
      </c>
      <c r="BI19" s="293"/>
      <c r="BJ19" s="293"/>
      <c r="BK19" s="293"/>
      <c r="BL19" s="293"/>
      <c r="BM19" s="293"/>
      <c r="BN19" s="293"/>
      <c r="BO19" s="293" t="s">
        <v>29</v>
      </c>
      <c r="BP19" s="293"/>
      <c r="BQ19" s="293"/>
      <c r="BR19" s="293"/>
      <c r="BS19" s="293"/>
      <c r="BT19" s="293"/>
      <c r="BU19" s="293"/>
      <c r="BV19" s="252"/>
    </row>
    <row r="20" spans="1:74" ht="60.75" customHeight="1">
      <c r="A20" s="293"/>
      <c r="B20" s="292"/>
      <c r="C20" s="292"/>
      <c r="D20" s="30" t="s">
        <v>5</v>
      </c>
      <c r="E20" s="30" t="s">
        <v>6</v>
      </c>
      <c r="F20" s="30" t="s">
        <v>21</v>
      </c>
      <c r="G20" s="30" t="s">
        <v>22</v>
      </c>
      <c r="H20" s="30" t="s">
        <v>11</v>
      </c>
      <c r="I20" s="30" t="s">
        <v>2</v>
      </c>
      <c r="J20" s="68" t="s">
        <v>23</v>
      </c>
      <c r="K20" s="30" t="s">
        <v>5</v>
      </c>
      <c r="L20" s="30" t="s">
        <v>6</v>
      </c>
      <c r="M20" s="30" t="s">
        <v>21</v>
      </c>
      <c r="N20" s="30" t="s">
        <v>22</v>
      </c>
      <c r="O20" s="30" t="s">
        <v>11</v>
      </c>
      <c r="P20" s="30" t="s">
        <v>2</v>
      </c>
      <c r="Q20" s="68" t="s">
        <v>23</v>
      </c>
      <c r="R20" s="30" t="s">
        <v>5</v>
      </c>
      <c r="S20" s="30" t="s">
        <v>6</v>
      </c>
      <c r="T20" s="30" t="s">
        <v>21</v>
      </c>
      <c r="U20" s="30" t="s">
        <v>22</v>
      </c>
      <c r="V20" s="30" t="s">
        <v>11</v>
      </c>
      <c r="W20" s="30" t="s">
        <v>2</v>
      </c>
      <c r="X20" s="68" t="s">
        <v>23</v>
      </c>
      <c r="Y20" s="30" t="s">
        <v>5</v>
      </c>
      <c r="Z20" s="30" t="s">
        <v>6</v>
      </c>
      <c r="AA20" s="30" t="s">
        <v>21</v>
      </c>
      <c r="AB20" s="30" t="s">
        <v>22</v>
      </c>
      <c r="AC20" s="30" t="s">
        <v>11</v>
      </c>
      <c r="AD20" s="30" t="s">
        <v>2</v>
      </c>
      <c r="AE20" s="68" t="s">
        <v>23</v>
      </c>
      <c r="AF20" s="30" t="s">
        <v>5</v>
      </c>
      <c r="AG20" s="30" t="s">
        <v>6</v>
      </c>
      <c r="AH20" s="30" t="s">
        <v>21</v>
      </c>
      <c r="AI20" s="30" t="s">
        <v>22</v>
      </c>
      <c r="AJ20" s="30" t="s">
        <v>11</v>
      </c>
      <c r="AK20" s="30" t="s">
        <v>2</v>
      </c>
      <c r="AL20" s="68" t="s">
        <v>23</v>
      </c>
      <c r="AM20" s="30" t="s">
        <v>5</v>
      </c>
      <c r="AN20" s="30" t="s">
        <v>6</v>
      </c>
      <c r="AO20" s="30" t="s">
        <v>21</v>
      </c>
      <c r="AP20" s="30" t="s">
        <v>22</v>
      </c>
      <c r="AQ20" s="30" t="s">
        <v>11</v>
      </c>
      <c r="AR20" s="30" t="s">
        <v>2</v>
      </c>
      <c r="AS20" s="68" t="s">
        <v>23</v>
      </c>
      <c r="AT20" s="30" t="s">
        <v>5</v>
      </c>
      <c r="AU20" s="30" t="s">
        <v>6</v>
      </c>
      <c r="AV20" s="30" t="s">
        <v>21</v>
      </c>
      <c r="AW20" s="30" t="s">
        <v>22</v>
      </c>
      <c r="AX20" s="30" t="s">
        <v>11</v>
      </c>
      <c r="AY20" s="30" t="s">
        <v>2</v>
      </c>
      <c r="AZ20" s="68" t="s">
        <v>23</v>
      </c>
      <c r="BA20" s="30" t="s">
        <v>5</v>
      </c>
      <c r="BB20" s="30" t="s">
        <v>6</v>
      </c>
      <c r="BC20" s="30" t="s">
        <v>21</v>
      </c>
      <c r="BD20" s="30" t="s">
        <v>22</v>
      </c>
      <c r="BE20" s="30" t="s">
        <v>11</v>
      </c>
      <c r="BF20" s="30" t="s">
        <v>2</v>
      </c>
      <c r="BG20" s="68" t="s">
        <v>23</v>
      </c>
      <c r="BH20" s="30" t="s">
        <v>5</v>
      </c>
      <c r="BI20" s="30" t="s">
        <v>6</v>
      </c>
      <c r="BJ20" s="30" t="s">
        <v>21</v>
      </c>
      <c r="BK20" s="30" t="s">
        <v>22</v>
      </c>
      <c r="BL20" s="30" t="s">
        <v>11</v>
      </c>
      <c r="BM20" s="30" t="s">
        <v>2</v>
      </c>
      <c r="BN20" s="68" t="s">
        <v>23</v>
      </c>
      <c r="BO20" s="30" t="s">
        <v>5</v>
      </c>
      <c r="BP20" s="30" t="s">
        <v>6</v>
      </c>
      <c r="BQ20" s="30" t="s">
        <v>21</v>
      </c>
      <c r="BR20" s="30" t="s">
        <v>22</v>
      </c>
      <c r="BS20" s="30" t="s">
        <v>11</v>
      </c>
      <c r="BT20" s="30" t="s">
        <v>2</v>
      </c>
      <c r="BU20" s="68" t="s">
        <v>23</v>
      </c>
      <c r="BV20" s="252"/>
    </row>
    <row r="21" spans="1:74">
      <c r="A21" s="34">
        <v>1</v>
      </c>
      <c r="B21" s="34">
        <v>2</v>
      </c>
      <c r="C21" s="34">
        <v>3</v>
      </c>
      <c r="D21" s="34">
        <v>4</v>
      </c>
      <c r="E21" s="34">
        <v>5</v>
      </c>
      <c r="F21" s="34">
        <v>6</v>
      </c>
      <c r="G21" s="34">
        <v>7</v>
      </c>
      <c r="H21" s="34">
        <v>8</v>
      </c>
      <c r="I21" s="34">
        <v>9</v>
      </c>
      <c r="J21" s="34">
        <v>10</v>
      </c>
      <c r="K21" s="34">
        <v>11</v>
      </c>
      <c r="L21" s="34">
        <v>12</v>
      </c>
      <c r="M21" s="34">
        <v>13</v>
      </c>
      <c r="N21" s="34">
        <v>14</v>
      </c>
      <c r="O21" s="34">
        <v>15</v>
      </c>
      <c r="P21" s="34">
        <v>16</v>
      </c>
      <c r="Q21" s="34">
        <v>17</v>
      </c>
      <c r="R21" s="34">
        <v>18</v>
      </c>
      <c r="S21" s="34">
        <v>19</v>
      </c>
      <c r="T21" s="34">
        <v>20</v>
      </c>
      <c r="U21" s="34">
        <v>21</v>
      </c>
      <c r="V21" s="34">
        <v>22</v>
      </c>
      <c r="W21" s="34">
        <v>23</v>
      </c>
      <c r="X21" s="34">
        <v>24</v>
      </c>
      <c r="Y21" s="34">
        <v>25</v>
      </c>
      <c r="Z21" s="34">
        <v>26</v>
      </c>
      <c r="AA21" s="34">
        <v>27</v>
      </c>
      <c r="AB21" s="34">
        <v>28</v>
      </c>
      <c r="AC21" s="34">
        <v>29</v>
      </c>
      <c r="AD21" s="34">
        <v>30</v>
      </c>
      <c r="AE21" s="34">
        <v>31</v>
      </c>
      <c r="AF21" s="34">
        <v>32</v>
      </c>
      <c r="AG21" s="34">
        <v>33</v>
      </c>
      <c r="AH21" s="34">
        <v>34</v>
      </c>
      <c r="AI21" s="34">
        <v>35</v>
      </c>
      <c r="AJ21" s="34">
        <v>36</v>
      </c>
      <c r="AK21" s="34">
        <v>37</v>
      </c>
      <c r="AL21" s="34">
        <v>38</v>
      </c>
      <c r="AM21" s="34">
        <v>39</v>
      </c>
      <c r="AN21" s="34">
        <v>40</v>
      </c>
      <c r="AO21" s="34">
        <v>41</v>
      </c>
      <c r="AP21" s="34">
        <v>42</v>
      </c>
      <c r="AQ21" s="34">
        <v>43</v>
      </c>
      <c r="AR21" s="34">
        <v>44</v>
      </c>
      <c r="AS21" s="34">
        <v>45</v>
      </c>
      <c r="AT21" s="34">
        <v>46</v>
      </c>
      <c r="AU21" s="34">
        <v>47</v>
      </c>
      <c r="AV21" s="34">
        <v>48</v>
      </c>
      <c r="AW21" s="34">
        <v>49</v>
      </c>
      <c r="AX21" s="34">
        <v>50</v>
      </c>
      <c r="AY21" s="34">
        <v>51</v>
      </c>
      <c r="AZ21" s="34">
        <v>52</v>
      </c>
      <c r="BA21" s="34">
        <v>53</v>
      </c>
      <c r="BB21" s="34">
        <v>54</v>
      </c>
      <c r="BC21" s="34">
        <v>55</v>
      </c>
      <c r="BD21" s="34">
        <v>56</v>
      </c>
      <c r="BE21" s="34">
        <v>57</v>
      </c>
      <c r="BF21" s="34">
        <v>58</v>
      </c>
      <c r="BG21" s="34">
        <v>59</v>
      </c>
      <c r="BH21" s="34">
        <v>60</v>
      </c>
      <c r="BI21" s="34">
        <v>61</v>
      </c>
      <c r="BJ21" s="34">
        <v>62</v>
      </c>
      <c r="BK21" s="34">
        <v>63</v>
      </c>
      <c r="BL21" s="34">
        <v>64</v>
      </c>
      <c r="BM21" s="34">
        <v>65</v>
      </c>
      <c r="BN21" s="34">
        <v>66</v>
      </c>
      <c r="BO21" s="34">
        <v>67</v>
      </c>
      <c r="BP21" s="34">
        <v>68</v>
      </c>
      <c r="BQ21" s="34">
        <v>69</v>
      </c>
      <c r="BR21" s="34">
        <v>70</v>
      </c>
      <c r="BS21" s="34">
        <v>71</v>
      </c>
      <c r="BT21" s="34">
        <v>72</v>
      </c>
      <c r="BU21" s="34">
        <v>73</v>
      </c>
      <c r="BV21" s="34">
        <v>74</v>
      </c>
    </row>
    <row r="22" spans="1:74" s="1" customFormat="1" ht="31.5">
      <c r="A22" s="148" t="s">
        <v>437</v>
      </c>
      <c r="B22" s="149" t="s">
        <v>438</v>
      </c>
      <c r="C22" s="152" t="s">
        <v>403</v>
      </c>
      <c r="D22" s="152">
        <f>D24</f>
        <v>0</v>
      </c>
      <c r="E22" s="152" t="s">
        <v>413</v>
      </c>
      <c r="F22" s="152">
        <f>F24</f>
        <v>0</v>
      </c>
      <c r="G22" s="152">
        <f>G24</f>
        <v>0</v>
      </c>
      <c r="H22" s="152">
        <f>H24</f>
        <v>0</v>
      </c>
      <c r="I22" s="152" t="s">
        <v>413</v>
      </c>
      <c r="J22" s="152" t="s">
        <v>413</v>
      </c>
      <c r="K22" s="152">
        <f>K24</f>
        <v>0</v>
      </c>
      <c r="L22" s="152" t="s">
        <v>413</v>
      </c>
      <c r="M22" s="152">
        <f>M24</f>
        <v>0</v>
      </c>
      <c r="N22" s="152" t="s">
        <v>413</v>
      </c>
      <c r="O22" s="152" t="s">
        <v>413</v>
      </c>
      <c r="P22" s="152" t="s">
        <v>413</v>
      </c>
      <c r="Q22" s="152" t="s">
        <v>413</v>
      </c>
      <c r="R22" s="152">
        <f>R24</f>
        <v>0</v>
      </c>
      <c r="S22" s="152" t="s">
        <v>413</v>
      </c>
      <c r="T22" s="152">
        <f>T24</f>
        <v>0</v>
      </c>
      <c r="U22" s="152" t="s">
        <v>413</v>
      </c>
      <c r="V22" s="152" t="s">
        <v>413</v>
      </c>
      <c r="W22" s="152" t="s">
        <v>413</v>
      </c>
      <c r="X22" s="152" t="s">
        <v>413</v>
      </c>
      <c r="Y22" s="152">
        <f>Y24</f>
        <v>0</v>
      </c>
      <c r="Z22" s="152" t="s">
        <v>413</v>
      </c>
      <c r="AA22" s="152">
        <f>AA24</f>
        <v>0</v>
      </c>
      <c r="AB22" s="152" t="s">
        <v>413</v>
      </c>
      <c r="AC22" s="152" t="s">
        <v>413</v>
      </c>
      <c r="AD22" s="152" t="s">
        <v>413</v>
      </c>
      <c r="AE22" s="152" t="s">
        <v>413</v>
      </c>
      <c r="AF22" s="152">
        <f>AF24</f>
        <v>0</v>
      </c>
      <c r="AG22" s="152" t="s">
        <v>413</v>
      </c>
      <c r="AH22" s="152">
        <f>AH24</f>
        <v>0</v>
      </c>
      <c r="AI22" s="152">
        <f>AI24</f>
        <v>0</v>
      </c>
      <c r="AJ22" s="152">
        <f>AJ24</f>
        <v>0</v>
      </c>
      <c r="AK22" s="152" t="s">
        <v>413</v>
      </c>
      <c r="AL22" s="152" t="s">
        <v>413</v>
      </c>
      <c r="AM22" s="152">
        <f>AM24</f>
        <v>0</v>
      </c>
      <c r="AN22" s="152" t="s">
        <v>413</v>
      </c>
      <c r="AO22" s="152">
        <f>AO24</f>
        <v>0</v>
      </c>
      <c r="AP22" s="152">
        <f t="shared" ref="AP22:AQ22" si="0">AP24</f>
        <v>0</v>
      </c>
      <c r="AQ22" s="152">
        <f t="shared" si="0"/>
        <v>0</v>
      </c>
      <c r="AR22" s="152" t="s">
        <v>413</v>
      </c>
      <c r="AS22" s="152" t="s">
        <v>413</v>
      </c>
      <c r="AT22" s="152">
        <f>AT24</f>
        <v>0</v>
      </c>
      <c r="AU22" s="152" t="s">
        <v>413</v>
      </c>
      <c r="AV22" s="152">
        <f>AV24</f>
        <v>0</v>
      </c>
      <c r="AW22" s="152" t="s">
        <v>413</v>
      </c>
      <c r="AX22" s="152" t="s">
        <v>413</v>
      </c>
      <c r="AY22" s="152" t="s">
        <v>413</v>
      </c>
      <c r="AZ22" s="152" t="s">
        <v>413</v>
      </c>
      <c r="BA22" s="152">
        <f>BA24</f>
        <v>0</v>
      </c>
      <c r="BB22" s="152" t="s">
        <v>413</v>
      </c>
      <c r="BC22" s="152">
        <f>BC24</f>
        <v>0</v>
      </c>
      <c r="BD22" s="152" t="s">
        <v>413</v>
      </c>
      <c r="BE22" s="152" t="s">
        <v>413</v>
      </c>
      <c r="BF22" s="152" t="s">
        <v>413</v>
      </c>
      <c r="BG22" s="152" t="s">
        <v>413</v>
      </c>
      <c r="BH22" s="152">
        <f>BH24</f>
        <v>0</v>
      </c>
      <c r="BI22" s="152" t="s">
        <v>413</v>
      </c>
      <c r="BJ22" s="152">
        <f>BJ24</f>
        <v>0</v>
      </c>
      <c r="BK22" s="152">
        <f t="shared" ref="BK22:BL22" si="1">BK24</f>
        <v>0</v>
      </c>
      <c r="BL22" s="152">
        <f t="shared" si="1"/>
        <v>0</v>
      </c>
      <c r="BM22" s="152" t="s">
        <v>413</v>
      </c>
      <c r="BN22" s="152" t="s">
        <v>413</v>
      </c>
      <c r="BO22" s="152">
        <f>BO24</f>
        <v>0</v>
      </c>
      <c r="BP22" s="152" t="s">
        <v>413</v>
      </c>
      <c r="BQ22" s="152">
        <f>BQ24</f>
        <v>0</v>
      </c>
      <c r="BR22" s="152" t="s">
        <v>413</v>
      </c>
      <c r="BS22" s="152" t="s">
        <v>413</v>
      </c>
      <c r="BT22" s="152" t="s">
        <v>413</v>
      </c>
      <c r="BU22" s="152" t="s">
        <v>413</v>
      </c>
      <c r="BV22" s="152" t="s">
        <v>413</v>
      </c>
    </row>
    <row r="23" spans="1:74" ht="31.5">
      <c r="A23" s="102" t="s">
        <v>439</v>
      </c>
      <c r="B23" s="145" t="s">
        <v>440</v>
      </c>
      <c r="C23" s="153" t="s">
        <v>403</v>
      </c>
      <c r="D23" s="166" t="s">
        <v>413</v>
      </c>
      <c r="E23" s="153" t="s">
        <v>413</v>
      </c>
      <c r="F23" s="166" t="s">
        <v>413</v>
      </c>
      <c r="G23" s="166" t="s">
        <v>413</v>
      </c>
      <c r="H23" s="166" t="s">
        <v>413</v>
      </c>
      <c r="I23" s="163" t="s">
        <v>413</v>
      </c>
      <c r="J23" s="163" t="s">
        <v>413</v>
      </c>
      <c r="K23" s="166" t="s">
        <v>413</v>
      </c>
      <c r="L23" s="163" t="s">
        <v>413</v>
      </c>
      <c r="M23" s="166" t="s">
        <v>413</v>
      </c>
      <c r="N23" s="163" t="s">
        <v>413</v>
      </c>
      <c r="O23" s="163" t="s">
        <v>413</v>
      </c>
      <c r="P23" s="163" t="s">
        <v>413</v>
      </c>
      <c r="Q23" s="163" t="s">
        <v>413</v>
      </c>
      <c r="R23" s="166" t="s">
        <v>413</v>
      </c>
      <c r="S23" s="163" t="s">
        <v>413</v>
      </c>
      <c r="T23" s="166" t="s">
        <v>413</v>
      </c>
      <c r="U23" s="163" t="s">
        <v>413</v>
      </c>
      <c r="V23" s="163" t="s">
        <v>413</v>
      </c>
      <c r="W23" s="163" t="s">
        <v>413</v>
      </c>
      <c r="X23" s="163" t="s">
        <v>413</v>
      </c>
      <c r="Y23" s="166" t="s">
        <v>413</v>
      </c>
      <c r="Z23" s="163" t="s">
        <v>413</v>
      </c>
      <c r="AA23" s="166" t="s">
        <v>413</v>
      </c>
      <c r="AB23" s="163" t="s">
        <v>413</v>
      </c>
      <c r="AC23" s="163" t="s">
        <v>413</v>
      </c>
      <c r="AD23" s="163" t="s">
        <v>413</v>
      </c>
      <c r="AE23" s="163" t="s">
        <v>413</v>
      </c>
      <c r="AF23" s="166" t="s">
        <v>413</v>
      </c>
      <c r="AG23" s="153" t="s">
        <v>413</v>
      </c>
      <c r="AH23" s="166" t="s">
        <v>413</v>
      </c>
      <c r="AI23" s="166" t="s">
        <v>413</v>
      </c>
      <c r="AJ23" s="166" t="s">
        <v>413</v>
      </c>
      <c r="AK23" s="163" t="s">
        <v>413</v>
      </c>
      <c r="AL23" s="163" t="s">
        <v>413</v>
      </c>
      <c r="AM23" s="166" t="s">
        <v>413</v>
      </c>
      <c r="AN23" s="153" t="s">
        <v>413</v>
      </c>
      <c r="AO23" s="166" t="s">
        <v>413</v>
      </c>
      <c r="AP23" s="166" t="s">
        <v>413</v>
      </c>
      <c r="AQ23" s="166" t="s">
        <v>413</v>
      </c>
      <c r="AR23" s="163" t="s">
        <v>413</v>
      </c>
      <c r="AS23" s="163" t="s">
        <v>413</v>
      </c>
      <c r="AT23" s="166" t="s">
        <v>413</v>
      </c>
      <c r="AU23" s="163" t="s">
        <v>413</v>
      </c>
      <c r="AV23" s="166" t="s">
        <v>413</v>
      </c>
      <c r="AW23" s="163" t="s">
        <v>413</v>
      </c>
      <c r="AX23" s="163" t="s">
        <v>413</v>
      </c>
      <c r="AY23" s="163" t="s">
        <v>413</v>
      </c>
      <c r="AZ23" s="163" t="s">
        <v>413</v>
      </c>
      <c r="BA23" s="166" t="s">
        <v>413</v>
      </c>
      <c r="BB23" s="163" t="s">
        <v>413</v>
      </c>
      <c r="BC23" s="166" t="s">
        <v>413</v>
      </c>
      <c r="BD23" s="163" t="s">
        <v>413</v>
      </c>
      <c r="BE23" s="163" t="s">
        <v>413</v>
      </c>
      <c r="BF23" s="163" t="s">
        <v>413</v>
      </c>
      <c r="BG23" s="163" t="s">
        <v>413</v>
      </c>
      <c r="BH23" s="166" t="s">
        <v>413</v>
      </c>
      <c r="BI23" s="163" t="s">
        <v>413</v>
      </c>
      <c r="BJ23" s="166" t="s">
        <v>413</v>
      </c>
      <c r="BK23" s="166" t="s">
        <v>413</v>
      </c>
      <c r="BL23" s="166" t="s">
        <v>413</v>
      </c>
      <c r="BM23" s="163" t="s">
        <v>413</v>
      </c>
      <c r="BN23" s="163" t="s">
        <v>413</v>
      </c>
      <c r="BO23" s="166" t="s">
        <v>413</v>
      </c>
      <c r="BP23" s="153" t="s">
        <v>413</v>
      </c>
      <c r="BQ23" s="166" t="s">
        <v>413</v>
      </c>
      <c r="BR23" s="163" t="s">
        <v>413</v>
      </c>
      <c r="BS23" s="163" t="s">
        <v>413</v>
      </c>
      <c r="BT23" s="163" t="s">
        <v>413</v>
      </c>
      <c r="BU23" s="163" t="s">
        <v>413</v>
      </c>
      <c r="BV23" s="163" t="s">
        <v>413</v>
      </c>
    </row>
    <row r="24" spans="1:74" ht="47.25">
      <c r="A24" s="102" t="s">
        <v>441</v>
      </c>
      <c r="B24" s="145" t="s">
        <v>442</v>
      </c>
      <c r="C24" s="154" t="s">
        <v>403</v>
      </c>
      <c r="D24" s="167">
        <f t="shared" ref="D24" si="2">D50</f>
        <v>0</v>
      </c>
      <c r="E24" s="154" t="s">
        <v>413</v>
      </c>
      <c r="F24" s="167">
        <f t="shared" ref="F24" si="3">F50</f>
        <v>0</v>
      </c>
      <c r="G24" s="167">
        <f t="shared" ref="G24:H24" si="4">G50</f>
        <v>0</v>
      </c>
      <c r="H24" s="167">
        <f t="shared" si="4"/>
        <v>0</v>
      </c>
      <c r="I24" s="154" t="s">
        <v>413</v>
      </c>
      <c r="J24" s="154" t="s">
        <v>413</v>
      </c>
      <c r="K24" s="167">
        <f t="shared" ref="K24" si="5">K50</f>
        <v>0</v>
      </c>
      <c r="L24" s="154" t="s">
        <v>413</v>
      </c>
      <c r="M24" s="167">
        <f t="shared" ref="M24" si="6">M50</f>
        <v>0</v>
      </c>
      <c r="N24" s="154" t="s">
        <v>413</v>
      </c>
      <c r="O24" s="154" t="s">
        <v>413</v>
      </c>
      <c r="P24" s="154" t="s">
        <v>413</v>
      </c>
      <c r="Q24" s="154" t="s">
        <v>413</v>
      </c>
      <c r="R24" s="167">
        <f t="shared" ref="R24" si="7">R50</f>
        <v>0</v>
      </c>
      <c r="S24" s="154" t="s">
        <v>413</v>
      </c>
      <c r="T24" s="167">
        <f t="shared" ref="T24" si="8">T50</f>
        <v>0</v>
      </c>
      <c r="U24" s="154" t="s">
        <v>413</v>
      </c>
      <c r="V24" s="154" t="s">
        <v>413</v>
      </c>
      <c r="W24" s="154" t="s">
        <v>413</v>
      </c>
      <c r="X24" s="154" t="s">
        <v>413</v>
      </c>
      <c r="Y24" s="167">
        <f t="shared" ref="Y24" si="9">Y50</f>
        <v>0</v>
      </c>
      <c r="Z24" s="154" t="s">
        <v>413</v>
      </c>
      <c r="AA24" s="167">
        <f t="shared" ref="AA24" si="10">AA50</f>
        <v>0</v>
      </c>
      <c r="AB24" s="154" t="s">
        <v>413</v>
      </c>
      <c r="AC24" s="154" t="s">
        <v>413</v>
      </c>
      <c r="AD24" s="154" t="s">
        <v>413</v>
      </c>
      <c r="AE24" s="154" t="s">
        <v>413</v>
      </c>
      <c r="AF24" s="167">
        <f t="shared" ref="AF24" si="11">AF50</f>
        <v>0</v>
      </c>
      <c r="AG24" s="154" t="s">
        <v>413</v>
      </c>
      <c r="AH24" s="167">
        <f t="shared" ref="AH24:AJ24" si="12">AH50</f>
        <v>0</v>
      </c>
      <c r="AI24" s="167">
        <f t="shared" si="12"/>
        <v>0</v>
      </c>
      <c r="AJ24" s="167">
        <f t="shared" si="12"/>
        <v>0</v>
      </c>
      <c r="AK24" s="154" t="s">
        <v>413</v>
      </c>
      <c r="AL24" s="154" t="s">
        <v>413</v>
      </c>
      <c r="AM24" s="167">
        <f t="shared" ref="AM24" si="13">AM50</f>
        <v>0</v>
      </c>
      <c r="AN24" s="154" t="s">
        <v>413</v>
      </c>
      <c r="AO24" s="167">
        <f t="shared" ref="AO24:AQ24" si="14">AO50</f>
        <v>0</v>
      </c>
      <c r="AP24" s="167">
        <f t="shared" si="14"/>
        <v>0</v>
      </c>
      <c r="AQ24" s="167">
        <f t="shared" si="14"/>
        <v>0</v>
      </c>
      <c r="AR24" s="154" t="s">
        <v>413</v>
      </c>
      <c r="AS24" s="154" t="s">
        <v>413</v>
      </c>
      <c r="AT24" s="167">
        <f t="shared" ref="AT24" si="15">AT50</f>
        <v>0</v>
      </c>
      <c r="AU24" s="154" t="s">
        <v>413</v>
      </c>
      <c r="AV24" s="167">
        <f t="shared" ref="AV24" si="16">AV50</f>
        <v>0</v>
      </c>
      <c r="AW24" s="154" t="s">
        <v>413</v>
      </c>
      <c r="AX24" s="154" t="s">
        <v>413</v>
      </c>
      <c r="AY24" s="154" t="s">
        <v>413</v>
      </c>
      <c r="AZ24" s="154" t="s">
        <v>413</v>
      </c>
      <c r="BA24" s="167">
        <f t="shared" ref="BA24" si="17">BA50</f>
        <v>0</v>
      </c>
      <c r="BB24" s="154" t="s">
        <v>413</v>
      </c>
      <c r="BC24" s="167">
        <f t="shared" ref="BC24" si="18">BC50</f>
        <v>0</v>
      </c>
      <c r="BD24" s="154" t="s">
        <v>413</v>
      </c>
      <c r="BE24" s="154" t="s">
        <v>413</v>
      </c>
      <c r="BF24" s="154" t="s">
        <v>413</v>
      </c>
      <c r="BG24" s="154" t="s">
        <v>413</v>
      </c>
      <c r="BH24" s="167">
        <f t="shared" ref="BH24" si="19">BH50</f>
        <v>0</v>
      </c>
      <c r="BI24" s="154" t="s">
        <v>413</v>
      </c>
      <c r="BJ24" s="167">
        <f t="shared" ref="BJ24:BL24" si="20">BJ50</f>
        <v>0</v>
      </c>
      <c r="BK24" s="167">
        <f t="shared" si="20"/>
        <v>0</v>
      </c>
      <c r="BL24" s="167">
        <f t="shared" si="20"/>
        <v>0</v>
      </c>
      <c r="BM24" s="154" t="s">
        <v>413</v>
      </c>
      <c r="BN24" s="154" t="s">
        <v>413</v>
      </c>
      <c r="BO24" s="167">
        <f t="shared" ref="BO24" si="21">BO50</f>
        <v>0</v>
      </c>
      <c r="BP24" s="154" t="s">
        <v>413</v>
      </c>
      <c r="BQ24" s="167">
        <f t="shared" ref="BQ24" si="22">BQ50</f>
        <v>0</v>
      </c>
      <c r="BR24" s="154" t="s">
        <v>413</v>
      </c>
      <c r="BS24" s="154" t="s">
        <v>413</v>
      </c>
      <c r="BT24" s="154" t="s">
        <v>413</v>
      </c>
      <c r="BU24" s="154" t="s">
        <v>413</v>
      </c>
      <c r="BV24" s="154" t="s">
        <v>413</v>
      </c>
    </row>
    <row r="25" spans="1:74" ht="94.5">
      <c r="A25" s="102" t="s">
        <v>443</v>
      </c>
      <c r="B25" s="145" t="s">
        <v>444</v>
      </c>
      <c r="C25" s="155" t="s">
        <v>403</v>
      </c>
      <c r="D25" s="166" t="s">
        <v>413</v>
      </c>
      <c r="E25" s="155" t="s">
        <v>413</v>
      </c>
      <c r="F25" s="166" t="s">
        <v>413</v>
      </c>
      <c r="G25" s="166" t="s">
        <v>413</v>
      </c>
      <c r="H25" s="166" t="s">
        <v>413</v>
      </c>
      <c r="I25" s="155" t="s">
        <v>413</v>
      </c>
      <c r="J25" s="155" t="s">
        <v>413</v>
      </c>
      <c r="K25" s="166" t="s">
        <v>413</v>
      </c>
      <c r="L25" s="155" t="s">
        <v>413</v>
      </c>
      <c r="M25" s="166" t="s">
        <v>413</v>
      </c>
      <c r="N25" s="155" t="s">
        <v>413</v>
      </c>
      <c r="O25" s="155" t="s">
        <v>413</v>
      </c>
      <c r="P25" s="155" t="s">
        <v>413</v>
      </c>
      <c r="Q25" s="155" t="s">
        <v>413</v>
      </c>
      <c r="R25" s="166" t="s">
        <v>413</v>
      </c>
      <c r="S25" s="155" t="s">
        <v>413</v>
      </c>
      <c r="T25" s="166" t="s">
        <v>413</v>
      </c>
      <c r="U25" s="155" t="s">
        <v>413</v>
      </c>
      <c r="V25" s="155" t="s">
        <v>413</v>
      </c>
      <c r="W25" s="155" t="s">
        <v>413</v>
      </c>
      <c r="X25" s="155" t="s">
        <v>413</v>
      </c>
      <c r="Y25" s="166" t="s">
        <v>413</v>
      </c>
      <c r="Z25" s="155" t="s">
        <v>413</v>
      </c>
      <c r="AA25" s="166" t="s">
        <v>413</v>
      </c>
      <c r="AB25" s="155" t="s">
        <v>413</v>
      </c>
      <c r="AC25" s="155" t="s">
        <v>413</v>
      </c>
      <c r="AD25" s="155" t="s">
        <v>413</v>
      </c>
      <c r="AE25" s="155" t="s">
        <v>413</v>
      </c>
      <c r="AF25" s="166" t="s">
        <v>413</v>
      </c>
      <c r="AG25" s="155" t="s">
        <v>413</v>
      </c>
      <c r="AH25" s="166" t="s">
        <v>413</v>
      </c>
      <c r="AI25" s="166" t="s">
        <v>413</v>
      </c>
      <c r="AJ25" s="166" t="s">
        <v>413</v>
      </c>
      <c r="AK25" s="155" t="s">
        <v>413</v>
      </c>
      <c r="AL25" s="155" t="s">
        <v>413</v>
      </c>
      <c r="AM25" s="166" t="s">
        <v>413</v>
      </c>
      <c r="AN25" s="155" t="s">
        <v>413</v>
      </c>
      <c r="AO25" s="166" t="s">
        <v>413</v>
      </c>
      <c r="AP25" s="166" t="s">
        <v>413</v>
      </c>
      <c r="AQ25" s="166" t="s">
        <v>413</v>
      </c>
      <c r="AR25" s="155" t="s">
        <v>413</v>
      </c>
      <c r="AS25" s="155" t="s">
        <v>413</v>
      </c>
      <c r="AT25" s="166" t="s">
        <v>413</v>
      </c>
      <c r="AU25" s="155" t="s">
        <v>413</v>
      </c>
      <c r="AV25" s="166" t="s">
        <v>413</v>
      </c>
      <c r="AW25" s="155" t="s">
        <v>413</v>
      </c>
      <c r="AX25" s="155" t="s">
        <v>413</v>
      </c>
      <c r="AY25" s="155" t="s">
        <v>413</v>
      </c>
      <c r="AZ25" s="155" t="s">
        <v>413</v>
      </c>
      <c r="BA25" s="166" t="s">
        <v>413</v>
      </c>
      <c r="BB25" s="155" t="s">
        <v>413</v>
      </c>
      <c r="BC25" s="166" t="s">
        <v>413</v>
      </c>
      <c r="BD25" s="155" t="s">
        <v>413</v>
      </c>
      <c r="BE25" s="155" t="s">
        <v>413</v>
      </c>
      <c r="BF25" s="155" t="s">
        <v>413</v>
      </c>
      <c r="BG25" s="155" t="s">
        <v>413</v>
      </c>
      <c r="BH25" s="166" t="s">
        <v>413</v>
      </c>
      <c r="BI25" s="155" t="s">
        <v>413</v>
      </c>
      <c r="BJ25" s="166" t="s">
        <v>413</v>
      </c>
      <c r="BK25" s="166" t="s">
        <v>413</v>
      </c>
      <c r="BL25" s="166" t="s">
        <v>413</v>
      </c>
      <c r="BM25" s="155" t="s">
        <v>413</v>
      </c>
      <c r="BN25" s="155" t="s">
        <v>413</v>
      </c>
      <c r="BO25" s="166" t="s">
        <v>413</v>
      </c>
      <c r="BP25" s="155" t="s">
        <v>413</v>
      </c>
      <c r="BQ25" s="166" t="s">
        <v>413</v>
      </c>
      <c r="BR25" s="155" t="s">
        <v>413</v>
      </c>
      <c r="BS25" s="155" t="s">
        <v>413</v>
      </c>
      <c r="BT25" s="155" t="s">
        <v>413</v>
      </c>
      <c r="BU25" s="155" t="s">
        <v>413</v>
      </c>
      <c r="BV25" s="155" t="s">
        <v>413</v>
      </c>
    </row>
    <row r="26" spans="1:74" ht="47.25">
      <c r="A26" s="102" t="s">
        <v>445</v>
      </c>
      <c r="B26" s="145" t="s">
        <v>446</v>
      </c>
      <c r="C26" s="155" t="s">
        <v>403</v>
      </c>
      <c r="D26" s="166">
        <f t="shared" ref="D26" si="23">D76</f>
        <v>0</v>
      </c>
      <c r="E26" s="155" t="s">
        <v>413</v>
      </c>
      <c r="F26" s="166">
        <f t="shared" ref="F26" si="24">F76</f>
        <v>0</v>
      </c>
      <c r="G26" s="166" t="str">
        <f t="shared" ref="G26:H26" si="25">G76</f>
        <v>нд</v>
      </c>
      <c r="H26" s="166" t="str">
        <f t="shared" si="25"/>
        <v>нд</v>
      </c>
      <c r="I26" s="155" t="s">
        <v>413</v>
      </c>
      <c r="J26" s="155" t="s">
        <v>413</v>
      </c>
      <c r="K26" s="166" t="str">
        <f t="shared" ref="K26" si="26">K76</f>
        <v>нд</v>
      </c>
      <c r="L26" s="155" t="s">
        <v>413</v>
      </c>
      <c r="M26" s="166" t="str">
        <f t="shared" ref="M26" si="27">M76</f>
        <v>нд</v>
      </c>
      <c r="N26" s="155" t="s">
        <v>413</v>
      </c>
      <c r="O26" s="155" t="s">
        <v>413</v>
      </c>
      <c r="P26" s="155" t="s">
        <v>413</v>
      </c>
      <c r="Q26" s="155" t="s">
        <v>413</v>
      </c>
      <c r="R26" s="166" t="str">
        <f t="shared" ref="R26" si="28">R76</f>
        <v>нд</v>
      </c>
      <c r="S26" s="155" t="s">
        <v>413</v>
      </c>
      <c r="T26" s="166" t="str">
        <f t="shared" ref="T26" si="29">T76</f>
        <v>нд</v>
      </c>
      <c r="U26" s="155" t="s">
        <v>413</v>
      </c>
      <c r="V26" s="155" t="s">
        <v>413</v>
      </c>
      <c r="W26" s="155" t="s">
        <v>413</v>
      </c>
      <c r="X26" s="155" t="s">
        <v>413</v>
      </c>
      <c r="Y26" s="166" t="str">
        <f t="shared" ref="Y26" si="30">Y76</f>
        <v>нд</v>
      </c>
      <c r="Z26" s="155" t="s">
        <v>413</v>
      </c>
      <c r="AA26" s="166" t="str">
        <f t="shared" ref="AA26" si="31">AA76</f>
        <v>нд</v>
      </c>
      <c r="AB26" s="155" t="s">
        <v>413</v>
      </c>
      <c r="AC26" s="155" t="s">
        <v>413</v>
      </c>
      <c r="AD26" s="155" t="s">
        <v>413</v>
      </c>
      <c r="AE26" s="155" t="s">
        <v>413</v>
      </c>
      <c r="AF26" s="166">
        <f t="shared" ref="AF26" si="32">AF76</f>
        <v>0</v>
      </c>
      <c r="AG26" s="155" t="s">
        <v>413</v>
      </c>
      <c r="AH26" s="166">
        <f t="shared" ref="AH26:AJ26" si="33">AH76</f>
        <v>0</v>
      </c>
      <c r="AI26" s="166" t="str">
        <f t="shared" si="33"/>
        <v>нд</v>
      </c>
      <c r="AJ26" s="166" t="str">
        <f t="shared" si="33"/>
        <v>нд</v>
      </c>
      <c r="AK26" s="155" t="s">
        <v>413</v>
      </c>
      <c r="AL26" s="155" t="s">
        <v>413</v>
      </c>
      <c r="AM26" s="166">
        <f t="shared" ref="AM26" si="34">AM76</f>
        <v>0</v>
      </c>
      <c r="AN26" s="155" t="s">
        <v>413</v>
      </c>
      <c r="AO26" s="166">
        <f t="shared" ref="AO26:AQ26" si="35">AO76</f>
        <v>0</v>
      </c>
      <c r="AP26" s="166" t="str">
        <f t="shared" si="35"/>
        <v>нд</v>
      </c>
      <c r="AQ26" s="166" t="str">
        <f t="shared" si="35"/>
        <v>нд</v>
      </c>
      <c r="AR26" s="155" t="s">
        <v>413</v>
      </c>
      <c r="AS26" s="155" t="s">
        <v>413</v>
      </c>
      <c r="AT26" s="166">
        <f t="shared" ref="AT26" si="36">AT76</f>
        <v>0</v>
      </c>
      <c r="AU26" s="155" t="s">
        <v>413</v>
      </c>
      <c r="AV26" s="166">
        <f t="shared" ref="AV26" si="37">AV76</f>
        <v>0</v>
      </c>
      <c r="AW26" s="155" t="s">
        <v>413</v>
      </c>
      <c r="AX26" s="155" t="s">
        <v>413</v>
      </c>
      <c r="AY26" s="155" t="s">
        <v>413</v>
      </c>
      <c r="AZ26" s="155" t="s">
        <v>413</v>
      </c>
      <c r="BA26" s="166" t="str">
        <f t="shared" ref="BA26" si="38">BA76</f>
        <v>нд</v>
      </c>
      <c r="BB26" s="155" t="s">
        <v>413</v>
      </c>
      <c r="BC26" s="166" t="str">
        <f t="shared" ref="BC26" si="39">BC76</f>
        <v>нд</v>
      </c>
      <c r="BD26" s="155" t="s">
        <v>413</v>
      </c>
      <c r="BE26" s="155" t="s">
        <v>413</v>
      </c>
      <c r="BF26" s="155" t="s">
        <v>413</v>
      </c>
      <c r="BG26" s="155" t="s">
        <v>413</v>
      </c>
      <c r="BH26" s="166" t="str">
        <f t="shared" ref="BH26" si="40">BH76</f>
        <v>нд</v>
      </c>
      <c r="BI26" s="155" t="s">
        <v>413</v>
      </c>
      <c r="BJ26" s="166" t="str">
        <f t="shared" ref="BJ26:BL26" si="41">BJ76</f>
        <v>нд</v>
      </c>
      <c r="BK26" s="166" t="str">
        <f t="shared" si="41"/>
        <v>нд</v>
      </c>
      <c r="BL26" s="166" t="str">
        <f t="shared" si="41"/>
        <v>нд</v>
      </c>
      <c r="BM26" s="155" t="s">
        <v>413</v>
      </c>
      <c r="BN26" s="155" t="s">
        <v>413</v>
      </c>
      <c r="BO26" s="166" t="str">
        <f t="shared" ref="BO26" si="42">BO76</f>
        <v>нд</v>
      </c>
      <c r="BP26" s="155" t="s">
        <v>413</v>
      </c>
      <c r="BQ26" s="166" t="str">
        <f t="shared" ref="BQ26" si="43">BQ76</f>
        <v>нд</v>
      </c>
      <c r="BR26" s="155" t="s">
        <v>413</v>
      </c>
      <c r="BS26" s="155" t="s">
        <v>413</v>
      </c>
      <c r="BT26" s="155" t="s">
        <v>413</v>
      </c>
      <c r="BU26" s="155" t="s">
        <v>413</v>
      </c>
      <c r="BV26" s="155" t="s">
        <v>413</v>
      </c>
    </row>
    <row r="27" spans="1:74" ht="63">
      <c r="A27" s="102" t="s">
        <v>447</v>
      </c>
      <c r="B27" s="145" t="s">
        <v>448</v>
      </c>
      <c r="C27" s="155" t="s">
        <v>403</v>
      </c>
      <c r="D27" s="166" t="s">
        <v>413</v>
      </c>
      <c r="E27" s="155" t="s">
        <v>413</v>
      </c>
      <c r="F27" s="166" t="s">
        <v>413</v>
      </c>
      <c r="G27" s="166" t="s">
        <v>413</v>
      </c>
      <c r="H27" s="166" t="s">
        <v>413</v>
      </c>
      <c r="I27" s="155" t="s">
        <v>413</v>
      </c>
      <c r="J27" s="155" t="s">
        <v>413</v>
      </c>
      <c r="K27" s="166" t="s">
        <v>413</v>
      </c>
      <c r="L27" s="155" t="s">
        <v>413</v>
      </c>
      <c r="M27" s="166" t="s">
        <v>413</v>
      </c>
      <c r="N27" s="155" t="s">
        <v>413</v>
      </c>
      <c r="O27" s="155" t="s">
        <v>413</v>
      </c>
      <c r="P27" s="155" t="s">
        <v>413</v>
      </c>
      <c r="Q27" s="155" t="s">
        <v>413</v>
      </c>
      <c r="R27" s="166" t="s">
        <v>413</v>
      </c>
      <c r="S27" s="155" t="s">
        <v>413</v>
      </c>
      <c r="T27" s="166" t="s">
        <v>413</v>
      </c>
      <c r="U27" s="155" t="s">
        <v>413</v>
      </c>
      <c r="V27" s="155" t="s">
        <v>413</v>
      </c>
      <c r="W27" s="155" t="s">
        <v>413</v>
      </c>
      <c r="X27" s="155" t="s">
        <v>413</v>
      </c>
      <c r="Y27" s="166" t="s">
        <v>413</v>
      </c>
      <c r="Z27" s="155" t="s">
        <v>413</v>
      </c>
      <c r="AA27" s="166" t="s">
        <v>413</v>
      </c>
      <c r="AB27" s="155" t="s">
        <v>413</v>
      </c>
      <c r="AC27" s="155" t="s">
        <v>413</v>
      </c>
      <c r="AD27" s="155" t="s">
        <v>413</v>
      </c>
      <c r="AE27" s="155" t="s">
        <v>413</v>
      </c>
      <c r="AF27" s="166" t="s">
        <v>413</v>
      </c>
      <c r="AG27" s="155" t="s">
        <v>413</v>
      </c>
      <c r="AH27" s="166" t="s">
        <v>413</v>
      </c>
      <c r="AI27" s="166" t="s">
        <v>413</v>
      </c>
      <c r="AJ27" s="166" t="s">
        <v>413</v>
      </c>
      <c r="AK27" s="155" t="s">
        <v>413</v>
      </c>
      <c r="AL27" s="155" t="s">
        <v>413</v>
      </c>
      <c r="AM27" s="166" t="s">
        <v>413</v>
      </c>
      <c r="AN27" s="155" t="s">
        <v>413</v>
      </c>
      <c r="AO27" s="166" t="s">
        <v>413</v>
      </c>
      <c r="AP27" s="166" t="s">
        <v>413</v>
      </c>
      <c r="AQ27" s="166" t="s">
        <v>413</v>
      </c>
      <c r="AR27" s="155" t="s">
        <v>413</v>
      </c>
      <c r="AS27" s="155" t="s">
        <v>413</v>
      </c>
      <c r="AT27" s="166" t="s">
        <v>413</v>
      </c>
      <c r="AU27" s="155" t="s">
        <v>413</v>
      </c>
      <c r="AV27" s="166" t="s">
        <v>413</v>
      </c>
      <c r="AW27" s="155" t="s">
        <v>413</v>
      </c>
      <c r="AX27" s="155" t="s">
        <v>413</v>
      </c>
      <c r="AY27" s="155" t="s">
        <v>413</v>
      </c>
      <c r="AZ27" s="155" t="s">
        <v>413</v>
      </c>
      <c r="BA27" s="166" t="s">
        <v>413</v>
      </c>
      <c r="BB27" s="155" t="s">
        <v>413</v>
      </c>
      <c r="BC27" s="166" t="s">
        <v>413</v>
      </c>
      <c r="BD27" s="155" t="s">
        <v>413</v>
      </c>
      <c r="BE27" s="155" t="s">
        <v>413</v>
      </c>
      <c r="BF27" s="155" t="s">
        <v>413</v>
      </c>
      <c r="BG27" s="155" t="s">
        <v>413</v>
      </c>
      <c r="BH27" s="166" t="s">
        <v>413</v>
      </c>
      <c r="BI27" s="155" t="s">
        <v>413</v>
      </c>
      <c r="BJ27" s="166" t="s">
        <v>413</v>
      </c>
      <c r="BK27" s="166" t="s">
        <v>413</v>
      </c>
      <c r="BL27" s="166" t="s">
        <v>413</v>
      </c>
      <c r="BM27" s="155" t="s">
        <v>413</v>
      </c>
      <c r="BN27" s="155" t="s">
        <v>413</v>
      </c>
      <c r="BO27" s="166" t="s">
        <v>413</v>
      </c>
      <c r="BP27" s="155" t="s">
        <v>413</v>
      </c>
      <c r="BQ27" s="166" t="s">
        <v>413</v>
      </c>
      <c r="BR27" s="155" t="s">
        <v>413</v>
      </c>
      <c r="BS27" s="155" t="s">
        <v>413</v>
      </c>
      <c r="BT27" s="155" t="s">
        <v>413</v>
      </c>
      <c r="BU27" s="155" t="s">
        <v>413</v>
      </c>
      <c r="BV27" s="155" t="s">
        <v>413</v>
      </c>
    </row>
    <row r="28" spans="1:74" ht="31.5">
      <c r="A28" s="102" t="s">
        <v>449</v>
      </c>
      <c r="B28" s="150" t="s">
        <v>450</v>
      </c>
      <c r="C28" s="155" t="s">
        <v>403</v>
      </c>
      <c r="D28" s="166" t="s">
        <v>413</v>
      </c>
      <c r="E28" s="155" t="s">
        <v>413</v>
      </c>
      <c r="F28" s="166" t="s">
        <v>413</v>
      </c>
      <c r="G28" s="166" t="s">
        <v>413</v>
      </c>
      <c r="H28" s="166" t="s">
        <v>413</v>
      </c>
      <c r="I28" s="155" t="s">
        <v>413</v>
      </c>
      <c r="J28" s="155" t="s">
        <v>413</v>
      </c>
      <c r="K28" s="166" t="s">
        <v>413</v>
      </c>
      <c r="L28" s="155" t="s">
        <v>413</v>
      </c>
      <c r="M28" s="166" t="s">
        <v>413</v>
      </c>
      <c r="N28" s="155" t="s">
        <v>413</v>
      </c>
      <c r="O28" s="155" t="s">
        <v>413</v>
      </c>
      <c r="P28" s="155" t="s">
        <v>413</v>
      </c>
      <c r="Q28" s="155" t="s">
        <v>413</v>
      </c>
      <c r="R28" s="166" t="s">
        <v>413</v>
      </c>
      <c r="S28" s="155" t="s">
        <v>413</v>
      </c>
      <c r="T28" s="166" t="s">
        <v>413</v>
      </c>
      <c r="U28" s="155" t="s">
        <v>413</v>
      </c>
      <c r="V28" s="155" t="s">
        <v>413</v>
      </c>
      <c r="W28" s="155" t="s">
        <v>413</v>
      </c>
      <c r="X28" s="155" t="s">
        <v>413</v>
      </c>
      <c r="Y28" s="166" t="s">
        <v>413</v>
      </c>
      <c r="Z28" s="155" t="s">
        <v>413</v>
      </c>
      <c r="AA28" s="166" t="s">
        <v>413</v>
      </c>
      <c r="AB28" s="155" t="s">
        <v>413</v>
      </c>
      <c r="AC28" s="155" t="s">
        <v>413</v>
      </c>
      <c r="AD28" s="155" t="s">
        <v>413</v>
      </c>
      <c r="AE28" s="155" t="s">
        <v>413</v>
      </c>
      <c r="AF28" s="166" t="s">
        <v>413</v>
      </c>
      <c r="AG28" s="155" t="s">
        <v>413</v>
      </c>
      <c r="AH28" s="166" t="s">
        <v>413</v>
      </c>
      <c r="AI28" s="166" t="s">
        <v>413</v>
      </c>
      <c r="AJ28" s="166" t="s">
        <v>413</v>
      </c>
      <c r="AK28" s="155" t="s">
        <v>413</v>
      </c>
      <c r="AL28" s="155" t="s">
        <v>413</v>
      </c>
      <c r="AM28" s="166" t="s">
        <v>413</v>
      </c>
      <c r="AN28" s="155" t="s">
        <v>413</v>
      </c>
      <c r="AO28" s="166" t="s">
        <v>413</v>
      </c>
      <c r="AP28" s="166" t="s">
        <v>413</v>
      </c>
      <c r="AQ28" s="166" t="s">
        <v>413</v>
      </c>
      <c r="AR28" s="155" t="s">
        <v>413</v>
      </c>
      <c r="AS28" s="155" t="s">
        <v>413</v>
      </c>
      <c r="AT28" s="166" t="s">
        <v>413</v>
      </c>
      <c r="AU28" s="155" t="s">
        <v>413</v>
      </c>
      <c r="AV28" s="166" t="s">
        <v>413</v>
      </c>
      <c r="AW28" s="155" t="s">
        <v>413</v>
      </c>
      <c r="AX28" s="155" t="s">
        <v>413</v>
      </c>
      <c r="AY28" s="155" t="s">
        <v>413</v>
      </c>
      <c r="AZ28" s="155" t="s">
        <v>413</v>
      </c>
      <c r="BA28" s="166" t="s">
        <v>413</v>
      </c>
      <c r="BB28" s="155" t="s">
        <v>413</v>
      </c>
      <c r="BC28" s="166" t="s">
        <v>413</v>
      </c>
      <c r="BD28" s="155" t="s">
        <v>413</v>
      </c>
      <c r="BE28" s="155" t="s">
        <v>413</v>
      </c>
      <c r="BF28" s="155" t="s">
        <v>413</v>
      </c>
      <c r="BG28" s="155" t="s">
        <v>413</v>
      </c>
      <c r="BH28" s="166" t="s">
        <v>413</v>
      </c>
      <c r="BI28" s="155" t="s">
        <v>413</v>
      </c>
      <c r="BJ28" s="166" t="s">
        <v>413</v>
      </c>
      <c r="BK28" s="166" t="s">
        <v>413</v>
      </c>
      <c r="BL28" s="166" t="s">
        <v>413</v>
      </c>
      <c r="BM28" s="155" t="s">
        <v>413</v>
      </c>
      <c r="BN28" s="155" t="s">
        <v>413</v>
      </c>
      <c r="BO28" s="166" t="s">
        <v>413</v>
      </c>
      <c r="BP28" s="155" t="s">
        <v>413</v>
      </c>
      <c r="BQ28" s="166" t="s">
        <v>413</v>
      </c>
      <c r="BR28" s="155" t="s">
        <v>413</v>
      </c>
      <c r="BS28" s="155" t="s">
        <v>413</v>
      </c>
      <c r="BT28" s="155" t="s">
        <v>413</v>
      </c>
      <c r="BU28" s="155" t="s">
        <v>413</v>
      </c>
      <c r="BV28" s="155" t="s">
        <v>413</v>
      </c>
    </row>
    <row r="29" spans="1:74">
      <c r="A29" s="143" t="s">
        <v>414</v>
      </c>
      <c r="B29" s="144" t="s">
        <v>451</v>
      </c>
      <c r="C29" s="156" t="s">
        <v>403</v>
      </c>
      <c r="D29" s="168">
        <f>D50</f>
        <v>0</v>
      </c>
      <c r="E29" s="156" t="s">
        <v>413</v>
      </c>
      <c r="F29" s="168">
        <f>F50</f>
        <v>0</v>
      </c>
      <c r="G29" s="168">
        <f>G50</f>
        <v>0</v>
      </c>
      <c r="H29" s="168">
        <f>H50</f>
        <v>0</v>
      </c>
      <c r="I29" s="156" t="s">
        <v>413</v>
      </c>
      <c r="J29" s="156" t="s">
        <v>413</v>
      </c>
      <c r="K29" s="168">
        <f>K50</f>
        <v>0</v>
      </c>
      <c r="L29" s="156" t="s">
        <v>413</v>
      </c>
      <c r="M29" s="168">
        <f>M50</f>
        <v>0</v>
      </c>
      <c r="N29" s="156" t="s">
        <v>413</v>
      </c>
      <c r="O29" s="156" t="s">
        <v>413</v>
      </c>
      <c r="P29" s="156" t="s">
        <v>413</v>
      </c>
      <c r="Q29" s="156" t="s">
        <v>413</v>
      </c>
      <c r="R29" s="168">
        <f>R50</f>
        <v>0</v>
      </c>
      <c r="S29" s="156" t="s">
        <v>413</v>
      </c>
      <c r="T29" s="168">
        <f>T50</f>
        <v>0</v>
      </c>
      <c r="U29" s="156" t="s">
        <v>413</v>
      </c>
      <c r="V29" s="156" t="s">
        <v>413</v>
      </c>
      <c r="W29" s="156" t="s">
        <v>413</v>
      </c>
      <c r="X29" s="156" t="s">
        <v>413</v>
      </c>
      <c r="Y29" s="168">
        <f>Y50</f>
        <v>0</v>
      </c>
      <c r="Z29" s="156" t="s">
        <v>413</v>
      </c>
      <c r="AA29" s="168">
        <f>AA50</f>
        <v>0</v>
      </c>
      <c r="AB29" s="156" t="s">
        <v>413</v>
      </c>
      <c r="AC29" s="156" t="s">
        <v>413</v>
      </c>
      <c r="AD29" s="156" t="s">
        <v>413</v>
      </c>
      <c r="AE29" s="156" t="s">
        <v>413</v>
      </c>
      <c r="AF29" s="168">
        <f>AF50</f>
        <v>0</v>
      </c>
      <c r="AG29" s="156" t="s">
        <v>413</v>
      </c>
      <c r="AH29" s="168">
        <f>AH50</f>
        <v>0</v>
      </c>
      <c r="AI29" s="168">
        <f>AI50</f>
        <v>0</v>
      </c>
      <c r="AJ29" s="168">
        <f>AJ50</f>
        <v>0</v>
      </c>
      <c r="AK29" s="156" t="s">
        <v>413</v>
      </c>
      <c r="AL29" s="156" t="s">
        <v>413</v>
      </c>
      <c r="AM29" s="168">
        <f>AM50</f>
        <v>0</v>
      </c>
      <c r="AN29" s="156" t="s">
        <v>413</v>
      </c>
      <c r="AO29" s="168">
        <f>AO50</f>
        <v>0</v>
      </c>
      <c r="AP29" s="168">
        <f t="shared" ref="AP29:AQ29" si="44">AP50</f>
        <v>0</v>
      </c>
      <c r="AQ29" s="168">
        <f t="shared" si="44"/>
        <v>0</v>
      </c>
      <c r="AR29" s="156" t="s">
        <v>413</v>
      </c>
      <c r="AS29" s="156" t="s">
        <v>413</v>
      </c>
      <c r="AT29" s="168">
        <f>AT50</f>
        <v>0</v>
      </c>
      <c r="AU29" s="156" t="s">
        <v>413</v>
      </c>
      <c r="AV29" s="168">
        <f>AV50</f>
        <v>0</v>
      </c>
      <c r="AW29" s="156" t="s">
        <v>413</v>
      </c>
      <c r="AX29" s="156" t="s">
        <v>413</v>
      </c>
      <c r="AY29" s="156" t="s">
        <v>413</v>
      </c>
      <c r="AZ29" s="156" t="s">
        <v>413</v>
      </c>
      <c r="BA29" s="168">
        <f>BA50</f>
        <v>0</v>
      </c>
      <c r="BB29" s="156" t="s">
        <v>413</v>
      </c>
      <c r="BC29" s="168">
        <f>BC50</f>
        <v>0</v>
      </c>
      <c r="BD29" s="156" t="s">
        <v>413</v>
      </c>
      <c r="BE29" s="156" t="s">
        <v>413</v>
      </c>
      <c r="BF29" s="156" t="s">
        <v>413</v>
      </c>
      <c r="BG29" s="156" t="s">
        <v>413</v>
      </c>
      <c r="BH29" s="168">
        <f>BH50</f>
        <v>0</v>
      </c>
      <c r="BI29" s="156" t="s">
        <v>413</v>
      </c>
      <c r="BJ29" s="168">
        <f>BJ50</f>
        <v>0</v>
      </c>
      <c r="BK29" s="168">
        <f t="shared" ref="BK29:BL29" si="45">BK50</f>
        <v>0</v>
      </c>
      <c r="BL29" s="168">
        <f t="shared" si="45"/>
        <v>0</v>
      </c>
      <c r="BM29" s="156" t="s">
        <v>413</v>
      </c>
      <c r="BN29" s="156" t="s">
        <v>413</v>
      </c>
      <c r="BO29" s="168">
        <f>BO50</f>
        <v>0</v>
      </c>
      <c r="BP29" s="156" t="s">
        <v>413</v>
      </c>
      <c r="BQ29" s="168">
        <f>BQ50</f>
        <v>0</v>
      </c>
      <c r="BR29" s="156" t="s">
        <v>413</v>
      </c>
      <c r="BS29" s="156" t="s">
        <v>413</v>
      </c>
      <c r="BT29" s="156" t="s">
        <v>413</v>
      </c>
      <c r="BU29" s="156" t="s">
        <v>413</v>
      </c>
      <c r="BV29" s="156" t="s">
        <v>413</v>
      </c>
    </row>
    <row r="30" spans="1:74" ht="47.25">
      <c r="A30" s="157" t="s">
        <v>235</v>
      </c>
      <c r="B30" s="158" t="s">
        <v>236</v>
      </c>
      <c r="C30" s="159" t="s">
        <v>403</v>
      </c>
      <c r="D30" s="169" t="s">
        <v>413</v>
      </c>
      <c r="E30" s="159" t="s">
        <v>413</v>
      </c>
      <c r="F30" s="169" t="s">
        <v>413</v>
      </c>
      <c r="G30" s="169" t="s">
        <v>413</v>
      </c>
      <c r="H30" s="169" t="s">
        <v>413</v>
      </c>
      <c r="I30" s="159" t="s">
        <v>413</v>
      </c>
      <c r="J30" s="159" t="s">
        <v>413</v>
      </c>
      <c r="K30" s="169" t="s">
        <v>413</v>
      </c>
      <c r="L30" s="159" t="s">
        <v>413</v>
      </c>
      <c r="M30" s="169" t="s">
        <v>413</v>
      </c>
      <c r="N30" s="159" t="s">
        <v>413</v>
      </c>
      <c r="O30" s="159" t="s">
        <v>413</v>
      </c>
      <c r="P30" s="159" t="s">
        <v>413</v>
      </c>
      <c r="Q30" s="159" t="s">
        <v>413</v>
      </c>
      <c r="R30" s="169" t="s">
        <v>413</v>
      </c>
      <c r="S30" s="159" t="s">
        <v>413</v>
      </c>
      <c r="T30" s="169" t="s">
        <v>413</v>
      </c>
      <c r="U30" s="159" t="s">
        <v>413</v>
      </c>
      <c r="V30" s="159" t="s">
        <v>413</v>
      </c>
      <c r="W30" s="159" t="s">
        <v>413</v>
      </c>
      <c r="X30" s="159" t="s">
        <v>413</v>
      </c>
      <c r="Y30" s="169" t="s">
        <v>413</v>
      </c>
      <c r="Z30" s="159" t="s">
        <v>413</v>
      </c>
      <c r="AA30" s="169" t="s">
        <v>413</v>
      </c>
      <c r="AB30" s="159" t="s">
        <v>413</v>
      </c>
      <c r="AC30" s="159" t="s">
        <v>413</v>
      </c>
      <c r="AD30" s="159" t="s">
        <v>413</v>
      </c>
      <c r="AE30" s="159" t="s">
        <v>413</v>
      </c>
      <c r="AF30" s="169" t="s">
        <v>413</v>
      </c>
      <c r="AG30" s="159" t="s">
        <v>413</v>
      </c>
      <c r="AH30" s="169" t="s">
        <v>413</v>
      </c>
      <c r="AI30" s="169" t="s">
        <v>413</v>
      </c>
      <c r="AJ30" s="169" t="s">
        <v>413</v>
      </c>
      <c r="AK30" s="159" t="s">
        <v>413</v>
      </c>
      <c r="AL30" s="159" t="s">
        <v>413</v>
      </c>
      <c r="AM30" s="169" t="s">
        <v>413</v>
      </c>
      <c r="AN30" s="159" t="s">
        <v>413</v>
      </c>
      <c r="AO30" s="169" t="s">
        <v>413</v>
      </c>
      <c r="AP30" s="169" t="s">
        <v>413</v>
      </c>
      <c r="AQ30" s="169" t="s">
        <v>413</v>
      </c>
      <c r="AR30" s="159" t="s">
        <v>413</v>
      </c>
      <c r="AS30" s="159" t="s">
        <v>413</v>
      </c>
      <c r="AT30" s="169" t="s">
        <v>413</v>
      </c>
      <c r="AU30" s="159" t="s">
        <v>413</v>
      </c>
      <c r="AV30" s="169" t="s">
        <v>413</v>
      </c>
      <c r="AW30" s="159" t="s">
        <v>413</v>
      </c>
      <c r="AX30" s="159" t="s">
        <v>413</v>
      </c>
      <c r="AY30" s="159" t="s">
        <v>413</v>
      </c>
      <c r="AZ30" s="159" t="s">
        <v>413</v>
      </c>
      <c r="BA30" s="169" t="s">
        <v>413</v>
      </c>
      <c r="BB30" s="159" t="s">
        <v>413</v>
      </c>
      <c r="BC30" s="169" t="s">
        <v>413</v>
      </c>
      <c r="BD30" s="159" t="s">
        <v>413</v>
      </c>
      <c r="BE30" s="159" t="s">
        <v>413</v>
      </c>
      <c r="BF30" s="159" t="s">
        <v>413</v>
      </c>
      <c r="BG30" s="159" t="s">
        <v>413</v>
      </c>
      <c r="BH30" s="169" t="s">
        <v>413</v>
      </c>
      <c r="BI30" s="159" t="s">
        <v>413</v>
      </c>
      <c r="BJ30" s="169" t="s">
        <v>413</v>
      </c>
      <c r="BK30" s="169" t="s">
        <v>413</v>
      </c>
      <c r="BL30" s="169" t="s">
        <v>413</v>
      </c>
      <c r="BM30" s="159" t="s">
        <v>413</v>
      </c>
      <c r="BN30" s="159" t="s">
        <v>413</v>
      </c>
      <c r="BO30" s="169" t="s">
        <v>413</v>
      </c>
      <c r="BP30" s="159" t="s">
        <v>413</v>
      </c>
      <c r="BQ30" s="169" t="s">
        <v>413</v>
      </c>
      <c r="BR30" s="159" t="s">
        <v>413</v>
      </c>
      <c r="BS30" s="159" t="s">
        <v>413</v>
      </c>
      <c r="BT30" s="159" t="s">
        <v>413</v>
      </c>
      <c r="BU30" s="159" t="s">
        <v>413</v>
      </c>
      <c r="BV30" s="159" t="s">
        <v>413</v>
      </c>
    </row>
    <row r="31" spans="1:74" ht="63">
      <c r="A31" s="160" t="s">
        <v>237</v>
      </c>
      <c r="B31" s="161" t="s">
        <v>238</v>
      </c>
      <c r="C31" s="162" t="s">
        <v>403</v>
      </c>
      <c r="D31" s="170" t="s">
        <v>413</v>
      </c>
      <c r="E31" s="162" t="s">
        <v>413</v>
      </c>
      <c r="F31" s="170" t="s">
        <v>413</v>
      </c>
      <c r="G31" s="170" t="s">
        <v>413</v>
      </c>
      <c r="H31" s="170" t="s">
        <v>413</v>
      </c>
      <c r="I31" s="164" t="s">
        <v>413</v>
      </c>
      <c r="J31" s="164" t="s">
        <v>413</v>
      </c>
      <c r="K31" s="170" t="s">
        <v>413</v>
      </c>
      <c r="L31" s="164" t="s">
        <v>413</v>
      </c>
      <c r="M31" s="170" t="s">
        <v>413</v>
      </c>
      <c r="N31" s="164" t="s">
        <v>413</v>
      </c>
      <c r="O31" s="164" t="s">
        <v>413</v>
      </c>
      <c r="P31" s="164" t="s">
        <v>413</v>
      </c>
      <c r="Q31" s="164" t="s">
        <v>413</v>
      </c>
      <c r="R31" s="170" t="s">
        <v>413</v>
      </c>
      <c r="S31" s="164" t="s">
        <v>413</v>
      </c>
      <c r="T31" s="170" t="s">
        <v>413</v>
      </c>
      <c r="U31" s="164" t="s">
        <v>413</v>
      </c>
      <c r="V31" s="164" t="s">
        <v>413</v>
      </c>
      <c r="W31" s="164" t="s">
        <v>413</v>
      </c>
      <c r="X31" s="164" t="s">
        <v>413</v>
      </c>
      <c r="Y31" s="170" t="s">
        <v>413</v>
      </c>
      <c r="Z31" s="164" t="s">
        <v>413</v>
      </c>
      <c r="AA31" s="170" t="s">
        <v>413</v>
      </c>
      <c r="AB31" s="164" t="s">
        <v>413</v>
      </c>
      <c r="AC31" s="164" t="s">
        <v>413</v>
      </c>
      <c r="AD31" s="164" t="s">
        <v>413</v>
      </c>
      <c r="AE31" s="164" t="s">
        <v>413</v>
      </c>
      <c r="AF31" s="170" t="s">
        <v>413</v>
      </c>
      <c r="AG31" s="162" t="s">
        <v>413</v>
      </c>
      <c r="AH31" s="170" t="s">
        <v>413</v>
      </c>
      <c r="AI31" s="170" t="s">
        <v>413</v>
      </c>
      <c r="AJ31" s="170" t="s">
        <v>413</v>
      </c>
      <c r="AK31" s="164" t="s">
        <v>413</v>
      </c>
      <c r="AL31" s="164" t="s">
        <v>413</v>
      </c>
      <c r="AM31" s="170" t="s">
        <v>413</v>
      </c>
      <c r="AN31" s="162" t="s">
        <v>413</v>
      </c>
      <c r="AO31" s="170" t="s">
        <v>413</v>
      </c>
      <c r="AP31" s="170" t="s">
        <v>413</v>
      </c>
      <c r="AQ31" s="170" t="s">
        <v>413</v>
      </c>
      <c r="AR31" s="164" t="s">
        <v>413</v>
      </c>
      <c r="AS31" s="164" t="s">
        <v>413</v>
      </c>
      <c r="AT31" s="170" t="s">
        <v>413</v>
      </c>
      <c r="AU31" s="164" t="s">
        <v>413</v>
      </c>
      <c r="AV31" s="170" t="s">
        <v>413</v>
      </c>
      <c r="AW31" s="164" t="s">
        <v>413</v>
      </c>
      <c r="AX31" s="164" t="s">
        <v>413</v>
      </c>
      <c r="AY31" s="164" t="s">
        <v>413</v>
      </c>
      <c r="AZ31" s="164" t="s">
        <v>413</v>
      </c>
      <c r="BA31" s="170" t="s">
        <v>413</v>
      </c>
      <c r="BB31" s="164" t="s">
        <v>413</v>
      </c>
      <c r="BC31" s="170" t="s">
        <v>413</v>
      </c>
      <c r="BD31" s="164" t="s">
        <v>413</v>
      </c>
      <c r="BE31" s="164" t="s">
        <v>413</v>
      </c>
      <c r="BF31" s="164" t="s">
        <v>413</v>
      </c>
      <c r="BG31" s="164" t="s">
        <v>413</v>
      </c>
      <c r="BH31" s="170" t="s">
        <v>413</v>
      </c>
      <c r="BI31" s="164" t="s">
        <v>413</v>
      </c>
      <c r="BJ31" s="170" t="s">
        <v>413</v>
      </c>
      <c r="BK31" s="170" t="s">
        <v>413</v>
      </c>
      <c r="BL31" s="170" t="s">
        <v>413</v>
      </c>
      <c r="BM31" s="164" t="s">
        <v>413</v>
      </c>
      <c r="BN31" s="164" t="s">
        <v>413</v>
      </c>
      <c r="BO31" s="170" t="s">
        <v>413</v>
      </c>
      <c r="BP31" s="162" t="s">
        <v>413</v>
      </c>
      <c r="BQ31" s="170" t="s">
        <v>413</v>
      </c>
      <c r="BR31" s="164" t="s">
        <v>413</v>
      </c>
      <c r="BS31" s="164" t="s">
        <v>413</v>
      </c>
      <c r="BT31" s="164" t="s">
        <v>413</v>
      </c>
      <c r="BU31" s="164" t="s">
        <v>413</v>
      </c>
      <c r="BV31" s="164" t="s">
        <v>413</v>
      </c>
    </row>
    <row r="32" spans="1:74" s="142" customFormat="1" ht="78.75">
      <c r="A32" s="102" t="s">
        <v>239</v>
      </c>
      <c r="B32" s="145" t="s">
        <v>240</v>
      </c>
      <c r="C32" s="153" t="s">
        <v>403</v>
      </c>
      <c r="D32" s="166" t="s">
        <v>413</v>
      </c>
      <c r="E32" s="153" t="s">
        <v>413</v>
      </c>
      <c r="F32" s="166" t="s">
        <v>413</v>
      </c>
      <c r="G32" s="166" t="s">
        <v>413</v>
      </c>
      <c r="H32" s="166" t="s">
        <v>413</v>
      </c>
      <c r="I32" s="163" t="s">
        <v>413</v>
      </c>
      <c r="J32" s="163" t="s">
        <v>413</v>
      </c>
      <c r="K32" s="166" t="s">
        <v>413</v>
      </c>
      <c r="L32" s="163" t="s">
        <v>413</v>
      </c>
      <c r="M32" s="166" t="s">
        <v>413</v>
      </c>
      <c r="N32" s="163" t="s">
        <v>413</v>
      </c>
      <c r="O32" s="163" t="s">
        <v>413</v>
      </c>
      <c r="P32" s="163" t="s">
        <v>413</v>
      </c>
      <c r="Q32" s="163" t="s">
        <v>413</v>
      </c>
      <c r="R32" s="166" t="s">
        <v>413</v>
      </c>
      <c r="S32" s="163" t="s">
        <v>413</v>
      </c>
      <c r="T32" s="166" t="s">
        <v>413</v>
      </c>
      <c r="U32" s="163" t="s">
        <v>413</v>
      </c>
      <c r="V32" s="163" t="s">
        <v>413</v>
      </c>
      <c r="W32" s="163" t="s">
        <v>413</v>
      </c>
      <c r="X32" s="163" t="s">
        <v>413</v>
      </c>
      <c r="Y32" s="166" t="s">
        <v>413</v>
      </c>
      <c r="Z32" s="163" t="s">
        <v>413</v>
      </c>
      <c r="AA32" s="166" t="s">
        <v>413</v>
      </c>
      <c r="AB32" s="163" t="s">
        <v>413</v>
      </c>
      <c r="AC32" s="163" t="s">
        <v>413</v>
      </c>
      <c r="AD32" s="163" t="s">
        <v>413</v>
      </c>
      <c r="AE32" s="163" t="s">
        <v>413</v>
      </c>
      <c r="AF32" s="166" t="s">
        <v>413</v>
      </c>
      <c r="AG32" s="153" t="s">
        <v>413</v>
      </c>
      <c r="AH32" s="166" t="s">
        <v>413</v>
      </c>
      <c r="AI32" s="166" t="s">
        <v>413</v>
      </c>
      <c r="AJ32" s="166" t="s">
        <v>413</v>
      </c>
      <c r="AK32" s="163" t="s">
        <v>413</v>
      </c>
      <c r="AL32" s="163" t="s">
        <v>413</v>
      </c>
      <c r="AM32" s="166" t="s">
        <v>413</v>
      </c>
      <c r="AN32" s="153" t="s">
        <v>413</v>
      </c>
      <c r="AO32" s="166" t="s">
        <v>413</v>
      </c>
      <c r="AP32" s="166" t="s">
        <v>413</v>
      </c>
      <c r="AQ32" s="166" t="s">
        <v>413</v>
      </c>
      <c r="AR32" s="163" t="s">
        <v>413</v>
      </c>
      <c r="AS32" s="163" t="s">
        <v>413</v>
      </c>
      <c r="AT32" s="166" t="s">
        <v>413</v>
      </c>
      <c r="AU32" s="163" t="s">
        <v>413</v>
      </c>
      <c r="AV32" s="166" t="s">
        <v>413</v>
      </c>
      <c r="AW32" s="163" t="s">
        <v>413</v>
      </c>
      <c r="AX32" s="163" t="s">
        <v>413</v>
      </c>
      <c r="AY32" s="163" t="s">
        <v>413</v>
      </c>
      <c r="AZ32" s="163" t="s">
        <v>413</v>
      </c>
      <c r="BA32" s="166" t="s">
        <v>413</v>
      </c>
      <c r="BB32" s="163" t="s">
        <v>413</v>
      </c>
      <c r="BC32" s="166" t="s">
        <v>413</v>
      </c>
      <c r="BD32" s="163" t="s">
        <v>413</v>
      </c>
      <c r="BE32" s="163" t="s">
        <v>413</v>
      </c>
      <c r="BF32" s="163" t="s">
        <v>413</v>
      </c>
      <c r="BG32" s="163" t="s">
        <v>413</v>
      </c>
      <c r="BH32" s="166" t="s">
        <v>413</v>
      </c>
      <c r="BI32" s="163" t="s">
        <v>413</v>
      </c>
      <c r="BJ32" s="166" t="s">
        <v>413</v>
      </c>
      <c r="BK32" s="166" t="s">
        <v>413</v>
      </c>
      <c r="BL32" s="166" t="s">
        <v>413</v>
      </c>
      <c r="BM32" s="163" t="s">
        <v>413</v>
      </c>
      <c r="BN32" s="163" t="s">
        <v>413</v>
      </c>
      <c r="BO32" s="166" t="s">
        <v>413</v>
      </c>
      <c r="BP32" s="153" t="s">
        <v>413</v>
      </c>
      <c r="BQ32" s="166" t="s">
        <v>413</v>
      </c>
      <c r="BR32" s="163" t="s">
        <v>413</v>
      </c>
      <c r="BS32" s="163" t="s">
        <v>413</v>
      </c>
      <c r="BT32" s="163" t="s">
        <v>413</v>
      </c>
      <c r="BU32" s="163" t="s">
        <v>413</v>
      </c>
      <c r="BV32" s="163" t="s">
        <v>413</v>
      </c>
    </row>
    <row r="33" spans="1:74" s="142" customFormat="1" ht="78.75">
      <c r="A33" s="102" t="s">
        <v>241</v>
      </c>
      <c r="B33" s="145" t="s">
        <v>242</v>
      </c>
      <c r="C33" s="153" t="s">
        <v>403</v>
      </c>
      <c r="D33" s="166" t="s">
        <v>413</v>
      </c>
      <c r="E33" s="153" t="s">
        <v>413</v>
      </c>
      <c r="F33" s="166" t="s">
        <v>413</v>
      </c>
      <c r="G33" s="166" t="s">
        <v>413</v>
      </c>
      <c r="H33" s="166" t="s">
        <v>413</v>
      </c>
      <c r="I33" s="163" t="s">
        <v>413</v>
      </c>
      <c r="J33" s="163" t="s">
        <v>413</v>
      </c>
      <c r="K33" s="166" t="s">
        <v>413</v>
      </c>
      <c r="L33" s="163" t="s">
        <v>413</v>
      </c>
      <c r="M33" s="166" t="s">
        <v>413</v>
      </c>
      <c r="N33" s="163" t="s">
        <v>413</v>
      </c>
      <c r="O33" s="163" t="s">
        <v>413</v>
      </c>
      <c r="P33" s="163" t="s">
        <v>413</v>
      </c>
      <c r="Q33" s="163" t="s">
        <v>413</v>
      </c>
      <c r="R33" s="166" t="s">
        <v>413</v>
      </c>
      <c r="S33" s="163" t="s">
        <v>413</v>
      </c>
      <c r="T33" s="166" t="s">
        <v>413</v>
      </c>
      <c r="U33" s="163" t="s">
        <v>413</v>
      </c>
      <c r="V33" s="163" t="s">
        <v>413</v>
      </c>
      <c r="W33" s="163" t="s">
        <v>413</v>
      </c>
      <c r="X33" s="163" t="s">
        <v>413</v>
      </c>
      <c r="Y33" s="166" t="s">
        <v>413</v>
      </c>
      <c r="Z33" s="163" t="s">
        <v>413</v>
      </c>
      <c r="AA33" s="166" t="s">
        <v>413</v>
      </c>
      <c r="AB33" s="163" t="s">
        <v>413</v>
      </c>
      <c r="AC33" s="163" t="s">
        <v>413</v>
      </c>
      <c r="AD33" s="163" t="s">
        <v>413</v>
      </c>
      <c r="AE33" s="163" t="s">
        <v>413</v>
      </c>
      <c r="AF33" s="166" t="s">
        <v>413</v>
      </c>
      <c r="AG33" s="153" t="s">
        <v>413</v>
      </c>
      <c r="AH33" s="166" t="s">
        <v>413</v>
      </c>
      <c r="AI33" s="166" t="s">
        <v>413</v>
      </c>
      <c r="AJ33" s="166" t="s">
        <v>413</v>
      </c>
      <c r="AK33" s="163" t="s">
        <v>413</v>
      </c>
      <c r="AL33" s="163" t="s">
        <v>413</v>
      </c>
      <c r="AM33" s="166" t="s">
        <v>413</v>
      </c>
      <c r="AN33" s="153" t="s">
        <v>413</v>
      </c>
      <c r="AO33" s="166" t="s">
        <v>413</v>
      </c>
      <c r="AP33" s="166" t="s">
        <v>413</v>
      </c>
      <c r="AQ33" s="166" t="s">
        <v>413</v>
      </c>
      <c r="AR33" s="163" t="s">
        <v>413</v>
      </c>
      <c r="AS33" s="163" t="s">
        <v>413</v>
      </c>
      <c r="AT33" s="166" t="s">
        <v>413</v>
      </c>
      <c r="AU33" s="163" t="s">
        <v>413</v>
      </c>
      <c r="AV33" s="166" t="s">
        <v>413</v>
      </c>
      <c r="AW33" s="163" t="s">
        <v>413</v>
      </c>
      <c r="AX33" s="163" t="s">
        <v>413</v>
      </c>
      <c r="AY33" s="163" t="s">
        <v>413</v>
      </c>
      <c r="AZ33" s="163" t="s">
        <v>413</v>
      </c>
      <c r="BA33" s="166" t="s">
        <v>413</v>
      </c>
      <c r="BB33" s="163" t="s">
        <v>413</v>
      </c>
      <c r="BC33" s="166" t="s">
        <v>413</v>
      </c>
      <c r="BD33" s="163" t="s">
        <v>413</v>
      </c>
      <c r="BE33" s="163" t="s">
        <v>413</v>
      </c>
      <c r="BF33" s="163" t="s">
        <v>413</v>
      </c>
      <c r="BG33" s="163" t="s">
        <v>413</v>
      </c>
      <c r="BH33" s="166" t="s">
        <v>413</v>
      </c>
      <c r="BI33" s="163" t="s">
        <v>413</v>
      </c>
      <c r="BJ33" s="166" t="s">
        <v>413</v>
      </c>
      <c r="BK33" s="166" t="s">
        <v>413</v>
      </c>
      <c r="BL33" s="166" t="s">
        <v>413</v>
      </c>
      <c r="BM33" s="163" t="s">
        <v>413</v>
      </c>
      <c r="BN33" s="163" t="s">
        <v>413</v>
      </c>
      <c r="BO33" s="166" t="s">
        <v>413</v>
      </c>
      <c r="BP33" s="153" t="s">
        <v>413</v>
      </c>
      <c r="BQ33" s="166" t="s">
        <v>413</v>
      </c>
      <c r="BR33" s="163" t="s">
        <v>413</v>
      </c>
      <c r="BS33" s="163" t="s">
        <v>413</v>
      </c>
      <c r="BT33" s="163" t="s">
        <v>413</v>
      </c>
      <c r="BU33" s="163" t="s">
        <v>413</v>
      </c>
      <c r="BV33" s="163" t="s">
        <v>413</v>
      </c>
    </row>
    <row r="34" spans="1:74" s="142" customFormat="1" ht="63">
      <c r="A34" s="102" t="s">
        <v>243</v>
      </c>
      <c r="B34" s="145" t="s">
        <v>415</v>
      </c>
      <c r="C34" s="153" t="s">
        <v>403</v>
      </c>
      <c r="D34" s="166" t="s">
        <v>413</v>
      </c>
      <c r="E34" s="153" t="s">
        <v>413</v>
      </c>
      <c r="F34" s="166" t="s">
        <v>413</v>
      </c>
      <c r="G34" s="166" t="s">
        <v>413</v>
      </c>
      <c r="H34" s="166" t="s">
        <v>413</v>
      </c>
      <c r="I34" s="163" t="s">
        <v>413</v>
      </c>
      <c r="J34" s="163" t="s">
        <v>413</v>
      </c>
      <c r="K34" s="166" t="s">
        <v>413</v>
      </c>
      <c r="L34" s="163" t="s">
        <v>413</v>
      </c>
      <c r="M34" s="166" t="s">
        <v>413</v>
      </c>
      <c r="N34" s="163" t="s">
        <v>413</v>
      </c>
      <c r="O34" s="163" t="s">
        <v>413</v>
      </c>
      <c r="P34" s="163" t="s">
        <v>413</v>
      </c>
      <c r="Q34" s="163" t="s">
        <v>413</v>
      </c>
      <c r="R34" s="166" t="s">
        <v>413</v>
      </c>
      <c r="S34" s="163" t="s">
        <v>413</v>
      </c>
      <c r="T34" s="166" t="s">
        <v>413</v>
      </c>
      <c r="U34" s="163" t="s">
        <v>413</v>
      </c>
      <c r="V34" s="163" t="s">
        <v>413</v>
      </c>
      <c r="W34" s="163" t="s">
        <v>413</v>
      </c>
      <c r="X34" s="163" t="s">
        <v>413</v>
      </c>
      <c r="Y34" s="166" t="s">
        <v>413</v>
      </c>
      <c r="Z34" s="163" t="s">
        <v>413</v>
      </c>
      <c r="AA34" s="166" t="s">
        <v>413</v>
      </c>
      <c r="AB34" s="163" t="s">
        <v>413</v>
      </c>
      <c r="AC34" s="163" t="s">
        <v>413</v>
      </c>
      <c r="AD34" s="163" t="s">
        <v>413</v>
      </c>
      <c r="AE34" s="163" t="s">
        <v>413</v>
      </c>
      <c r="AF34" s="166" t="s">
        <v>413</v>
      </c>
      <c r="AG34" s="153" t="s">
        <v>413</v>
      </c>
      <c r="AH34" s="166" t="s">
        <v>413</v>
      </c>
      <c r="AI34" s="166" t="s">
        <v>413</v>
      </c>
      <c r="AJ34" s="166" t="s">
        <v>413</v>
      </c>
      <c r="AK34" s="163" t="s">
        <v>413</v>
      </c>
      <c r="AL34" s="163" t="s">
        <v>413</v>
      </c>
      <c r="AM34" s="166" t="s">
        <v>413</v>
      </c>
      <c r="AN34" s="153" t="s">
        <v>413</v>
      </c>
      <c r="AO34" s="166" t="s">
        <v>413</v>
      </c>
      <c r="AP34" s="166" t="s">
        <v>413</v>
      </c>
      <c r="AQ34" s="166" t="s">
        <v>413</v>
      </c>
      <c r="AR34" s="163" t="s">
        <v>413</v>
      </c>
      <c r="AS34" s="163" t="s">
        <v>413</v>
      </c>
      <c r="AT34" s="166" t="s">
        <v>413</v>
      </c>
      <c r="AU34" s="163" t="s">
        <v>413</v>
      </c>
      <c r="AV34" s="166" t="s">
        <v>413</v>
      </c>
      <c r="AW34" s="163" t="s">
        <v>413</v>
      </c>
      <c r="AX34" s="163" t="s">
        <v>413</v>
      </c>
      <c r="AY34" s="163" t="s">
        <v>413</v>
      </c>
      <c r="AZ34" s="163" t="s">
        <v>413</v>
      </c>
      <c r="BA34" s="166" t="s">
        <v>413</v>
      </c>
      <c r="BB34" s="163" t="s">
        <v>413</v>
      </c>
      <c r="BC34" s="166" t="s">
        <v>413</v>
      </c>
      <c r="BD34" s="163" t="s">
        <v>413</v>
      </c>
      <c r="BE34" s="163" t="s">
        <v>413</v>
      </c>
      <c r="BF34" s="163" t="s">
        <v>413</v>
      </c>
      <c r="BG34" s="163" t="s">
        <v>413</v>
      </c>
      <c r="BH34" s="166" t="s">
        <v>413</v>
      </c>
      <c r="BI34" s="163" t="s">
        <v>413</v>
      </c>
      <c r="BJ34" s="166" t="s">
        <v>413</v>
      </c>
      <c r="BK34" s="166" t="s">
        <v>413</v>
      </c>
      <c r="BL34" s="166" t="s">
        <v>413</v>
      </c>
      <c r="BM34" s="163" t="s">
        <v>413</v>
      </c>
      <c r="BN34" s="163" t="s">
        <v>413</v>
      </c>
      <c r="BO34" s="166" t="s">
        <v>413</v>
      </c>
      <c r="BP34" s="153" t="s">
        <v>413</v>
      </c>
      <c r="BQ34" s="166" t="s">
        <v>413</v>
      </c>
      <c r="BR34" s="163" t="s">
        <v>413</v>
      </c>
      <c r="BS34" s="163" t="s">
        <v>413</v>
      </c>
      <c r="BT34" s="163" t="s">
        <v>413</v>
      </c>
      <c r="BU34" s="163" t="s">
        <v>413</v>
      </c>
      <c r="BV34" s="163" t="s">
        <v>413</v>
      </c>
    </row>
    <row r="35" spans="1:74" ht="47.25">
      <c r="A35" s="160" t="s">
        <v>245</v>
      </c>
      <c r="B35" s="161" t="s">
        <v>416</v>
      </c>
      <c r="C35" s="162" t="s">
        <v>403</v>
      </c>
      <c r="D35" s="170" t="s">
        <v>413</v>
      </c>
      <c r="E35" s="162" t="s">
        <v>413</v>
      </c>
      <c r="F35" s="170" t="s">
        <v>413</v>
      </c>
      <c r="G35" s="170" t="s">
        <v>413</v>
      </c>
      <c r="H35" s="170" t="s">
        <v>413</v>
      </c>
      <c r="I35" s="164" t="s">
        <v>413</v>
      </c>
      <c r="J35" s="164" t="s">
        <v>413</v>
      </c>
      <c r="K35" s="170" t="s">
        <v>413</v>
      </c>
      <c r="L35" s="164" t="s">
        <v>413</v>
      </c>
      <c r="M35" s="170" t="s">
        <v>413</v>
      </c>
      <c r="N35" s="164" t="s">
        <v>413</v>
      </c>
      <c r="O35" s="164" t="s">
        <v>413</v>
      </c>
      <c r="P35" s="164" t="s">
        <v>413</v>
      </c>
      <c r="Q35" s="164" t="s">
        <v>413</v>
      </c>
      <c r="R35" s="170" t="s">
        <v>413</v>
      </c>
      <c r="S35" s="164" t="s">
        <v>413</v>
      </c>
      <c r="T35" s="170" t="s">
        <v>413</v>
      </c>
      <c r="U35" s="164" t="s">
        <v>413</v>
      </c>
      <c r="V35" s="164" t="s">
        <v>413</v>
      </c>
      <c r="W35" s="164" t="s">
        <v>413</v>
      </c>
      <c r="X35" s="164" t="s">
        <v>413</v>
      </c>
      <c r="Y35" s="170" t="s">
        <v>413</v>
      </c>
      <c r="Z35" s="164" t="s">
        <v>413</v>
      </c>
      <c r="AA35" s="170" t="s">
        <v>413</v>
      </c>
      <c r="AB35" s="164" t="s">
        <v>413</v>
      </c>
      <c r="AC35" s="164" t="s">
        <v>413</v>
      </c>
      <c r="AD35" s="164" t="s">
        <v>413</v>
      </c>
      <c r="AE35" s="164" t="s">
        <v>413</v>
      </c>
      <c r="AF35" s="170" t="s">
        <v>413</v>
      </c>
      <c r="AG35" s="162" t="s">
        <v>413</v>
      </c>
      <c r="AH35" s="170" t="s">
        <v>413</v>
      </c>
      <c r="AI35" s="170" t="s">
        <v>413</v>
      </c>
      <c r="AJ35" s="170" t="s">
        <v>413</v>
      </c>
      <c r="AK35" s="164" t="s">
        <v>413</v>
      </c>
      <c r="AL35" s="164" t="s">
        <v>413</v>
      </c>
      <c r="AM35" s="170" t="s">
        <v>413</v>
      </c>
      <c r="AN35" s="162" t="s">
        <v>413</v>
      </c>
      <c r="AO35" s="170" t="s">
        <v>413</v>
      </c>
      <c r="AP35" s="170" t="s">
        <v>413</v>
      </c>
      <c r="AQ35" s="170" t="s">
        <v>413</v>
      </c>
      <c r="AR35" s="164" t="s">
        <v>413</v>
      </c>
      <c r="AS35" s="164" t="s">
        <v>413</v>
      </c>
      <c r="AT35" s="170" t="s">
        <v>413</v>
      </c>
      <c r="AU35" s="164" t="s">
        <v>413</v>
      </c>
      <c r="AV35" s="170" t="s">
        <v>413</v>
      </c>
      <c r="AW35" s="164" t="s">
        <v>413</v>
      </c>
      <c r="AX35" s="164" t="s">
        <v>413</v>
      </c>
      <c r="AY35" s="164" t="s">
        <v>413</v>
      </c>
      <c r="AZ35" s="164" t="s">
        <v>413</v>
      </c>
      <c r="BA35" s="170" t="s">
        <v>413</v>
      </c>
      <c r="BB35" s="164" t="s">
        <v>413</v>
      </c>
      <c r="BC35" s="170" t="s">
        <v>413</v>
      </c>
      <c r="BD35" s="164" t="s">
        <v>413</v>
      </c>
      <c r="BE35" s="164" t="s">
        <v>413</v>
      </c>
      <c r="BF35" s="164" t="s">
        <v>413</v>
      </c>
      <c r="BG35" s="164" t="s">
        <v>413</v>
      </c>
      <c r="BH35" s="170" t="s">
        <v>413</v>
      </c>
      <c r="BI35" s="164" t="s">
        <v>413</v>
      </c>
      <c r="BJ35" s="170" t="s">
        <v>413</v>
      </c>
      <c r="BK35" s="170" t="s">
        <v>413</v>
      </c>
      <c r="BL35" s="170" t="s">
        <v>413</v>
      </c>
      <c r="BM35" s="164" t="s">
        <v>413</v>
      </c>
      <c r="BN35" s="164" t="s">
        <v>413</v>
      </c>
      <c r="BO35" s="170" t="s">
        <v>413</v>
      </c>
      <c r="BP35" s="162" t="s">
        <v>413</v>
      </c>
      <c r="BQ35" s="170" t="s">
        <v>413</v>
      </c>
      <c r="BR35" s="164" t="s">
        <v>413</v>
      </c>
      <c r="BS35" s="164" t="s">
        <v>413</v>
      </c>
      <c r="BT35" s="164" t="s">
        <v>413</v>
      </c>
      <c r="BU35" s="164" t="s">
        <v>413</v>
      </c>
      <c r="BV35" s="164" t="s">
        <v>413</v>
      </c>
    </row>
    <row r="36" spans="1:74" ht="78.75">
      <c r="A36" s="102" t="s">
        <v>417</v>
      </c>
      <c r="B36" s="145" t="s">
        <v>418</v>
      </c>
      <c r="C36" s="153" t="s">
        <v>403</v>
      </c>
      <c r="D36" s="166" t="s">
        <v>413</v>
      </c>
      <c r="E36" s="153" t="s">
        <v>413</v>
      </c>
      <c r="F36" s="166" t="s">
        <v>413</v>
      </c>
      <c r="G36" s="166" t="s">
        <v>413</v>
      </c>
      <c r="H36" s="166" t="s">
        <v>413</v>
      </c>
      <c r="I36" s="163" t="s">
        <v>413</v>
      </c>
      <c r="J36" s="163" t="s">
        <v>413</v>
      </c>
      <c r="K36" s="166" t="s">
        <v>413</v>
      </c>
      <c r="L36" s="163" t="s">
        <v>413</v>
      </c>
      <c r="M36" s="166" t="s">
        <v>413</v>
      </c>
      <c r="N36" s="163" t="s">
        <v>413</v>
      </c>
      <c r="O36" s="163" t="s">
        <v>413</v>
      </c>
      <c r="P36" s="163" t="s">
        <v>413</v>
      </c>
      <c r="Q36" s="163" t="s">
        <v>413</v>
      </c>
      <c r="R36" s="166" t="s">
        <v>413</v>
      </c>
      <c r="S36" s="163" t="s">
        <v>413</v>
      </c>
      <c r="T36" s="166" t="s">
        <v>413</v>
      </c>
      <c r="U36" s="163" t="s">
        <v>413</v>
      </c>
      <c r="V36" s="163" t="s">
        <v>413</v>
      </c>
      <c r="W36" s="163" t="s">
        <v>413</v>
      </c>
      <c r="X36" s="163" t="s">
        <v>413</v>
      </c>
      <c r="Y36" s="166" t="s">
        <v>413</v>
      </c>
      <c r="Z36" s="163" t="s">
        <v>413</v>
      </c>
      <c r="AA36" s="166" t="s">
        <v>413</v>
      </c>
      <c r="AB36" s="163" t="s">
        <v>413</v>
      </c>
      <c r="AC36" s="163" t="s">
        <v>413</v>
      </c>
      <c r="AD36" s="163" t="s">
        <v>413</v>
      </c>
      <c r="AE36" s="163" t="s">
        <v>413</v>
      </c>
      <c r="AF36" s="166" t="s">
        <v>413</v>
      </c>
      <c r="AG36" s="153" t="s">
        <v>413</v>
      </c>
      <c r="AH36" s="166" t="s">
        <v>413</v>
      </c>
      <c r="AI36" s="166" t="s">
        <v>413</v>
      </c>
      <c r="AJ36" s="166" t="s">
        <v>413</v>
      </c>
      <c r="AK36" s="163" t="s">
        <v>413</v>
      </c>
      <c r="AL36" s="163" t="s">
        <v>413</v>
      </c>
      <c r="AM36" s="166" t="s">
        <v>413</v>
      </c>
      <c r="AN36" s="153" t="s">
        <v>413</v>
      </c>
      <c r="AO36" s="166" t="s">
        <v>413</v>
      </c>
      <c r="AP36" s="166" t="s">
        <v>413</v>
      </c>
      <c r="AQ36" s="166" t="s">
        <v>413</v>
      </c>
      <c r="AR36" s="163" t="s">
        <v>413</v>
      </c>
      <c r="AS36" s="163" t="s">
        <v>413</v>
      </c>
      <c r="AT36" s="166" t="s">
        <v>413</v>
      </c>
      <c r="AU36" s="163" t="s">
        <v>413</v>
      </c>
      <c r="AV36" s="166" t="s">
        <v>413</v>
      </c>
      <c r="AW36" s="163" t="s">
        <v>413</v>
      </c>
      <c r="AX36" s="163" t="s">
        <v>413</v>
      </c>
      <c r="AY36" s="163" t="s">
        <v>413</v>
      </c>
      <c r="AZ36" s="163" t="s">
        <v>413</v>
      </c>
      <c r="BA36" s="166" t="s">
        <v>413</v>
      </c>
      <c r="BB36" s="163" t="s">
        <v>413</v>
      </c>
      <c r="BC36" s="166" t="s">
        <v>413</v>
      </c>
      <c r="BD36" s="163" t="s">
        <v>413</v>
      </c>
      <c r="BE36" s="163" t="s">
        <v>413</v>
      </c>
      <c r="BF36" s="163" t="s">
        <v>413</v>
      </c>
      <c r="BG36" s="163" t="s">
        <v>413</v>
      </c>
      <c r="BH36" s="166" t="s">
        <v>413</v>
      </c>
      <c r="BI36" s="163" t="s">
        <v>413</v>
      </c>
      <c r="BJ36" s="166" t="s">
        <v>413</v>
      </c>
      <c r="BK36" s="166" t="s">
        <v>413</v>
      </c>
      <c r="BL36" s="166" t="s">
        <v>413</v>
      </c>
      <c r="BM36" s="163" t="s">
        <v>413</v>
      </c>
      <c r="BN36" s="163" t="s">
        <v>413</v>
      </c>
      <c r="BO36" s="166" t="s">
        <v>413</v>
      </c>
      <c r="BP36" s="153" t="s">
        <v>413</v>
      </c>
      <c r="BQ36" s="166" t="s">
        <v>413</v>
      </c>
      <c r="BR36" s="163" t="s">
        <v>413</v>
      </c>
      <c r="BS36" s="163" t="s">
        <v>413</v>
      </c>
      <c r="BT36" s="163" t="s">
        <v>413</v>
      </c>
      <c r="BU36" s="163" t="s">
        <v>413</v>
      </c>
      <c r="BV36" s="163" t="s">
        <v>413</v>
      </c>
    </row>
    <row r="37" spans="1:74" ht="63">
      <c r="A37" s="102" t="s">
        <v>419</v>
      </c>
      <c r="B37" s="145" t="s">
        <v>420</v>
      </c>
      <c r="C37" s="153" t="s">
        <v>403</v>
      </c>
      <c r="D37" s="166" t="s">
        <v>413</v>
      </c>
      <c r="E37" s="153" t="s">
        <v>413</v>
      </c>
      <c r="F37" s="166" t="s">
        <v>413</v>
      </c>
      <c r="G37" s="166" t="s">
        <v>413</v>
      </c>
      <c r="H37" s="166" t="s">
        <v>413</v>
      </c>
      <c r="I37" s="163" t="s">
        <v>413</v>
      </c>
      <c r="J37" s="163" t="s">
        <v>413</v>
      </c>
      <c r="K37" s="166" t="s">
        <v>413</v>
      </c>
      <c r="L37" s="163" t="s">
        <v>413</v>
      </c>
      <c r="M37" s="166" t="s">
        <v>413</v>
      </c>
      <c r="N37" s="163" t="s">
        <v>413</v>
      </c>
      <c r="O37" s="163" t="s">
        <v>413</v>
      </c>
      <c r="P37" s="163" t="s">
        <v>413</v>
      </c>
      <c r="Q37" s="163" t="s">
        <v>413</v>
      </c>
      <c r="R37" s="166" t="s">
        <v>413</v>
      </c>
      <c r="S37" s="163" t="s">
        <v>413</v>
      </c>
      <c r="T37" s="166" t="s">
        <v>413</v>
      </c>
      <c r="U37" s="163" t="s">
        <v>413</v>
      </c>
      <c r="V37" s="163" t="s">
        <v>413</v>
      </c>
      <c r="W37" s="163" t="s">
        <v>413</v>
      </c>
      <c r="X37" s="163" t="s">
        <v>413</v>
      </c>
      <c r="Y37" s="166" t="s">
        <v>413</v>
      </c>
      <c r="Z37" s="163" t="s">
        <v>413</v>
      </c>
      <c r="AA37" s="166" t="s">
        <v>413</v>
      </c>
      <c r="AB37" s="163" t="s">
        <v>413</v>
      </c>
      <c r="AC37" s="163" t="s">
        <v>413</v>
      </c>
      <c r="AD37" s="163" t="s">
        <v>413</v>
      </c>
      <c r="AE37" s="163" t="s">
        <v>413</v>
      </c>
      <c r="AF37" s="166" t="s">
        <v>413</v>
      </c>
      <c r="AG37" s="153" t="s">
        <v>413</v>
      </c>
      <c r="AH37" s="166" t="s">
        <v>413</v>
      </c>
      <c r="AI37" s="166" t="s">
        <v>413</v>
      </c>
      <c r="AJ37" s="166" t="s">
        <v>413</v>
      </c>
      <c r="AK37" s="163" t="s">
        <v>413</v>
      </c>
      <c r="AL37" s="163" t="s">
        <v>413</v>
      </c>
      <c r="AM37" s="166" t="s">
        <v>413</v>
      </c>
      <c r="AN37" s="153" t="s">
        <v>413</v>
      </c>
      <c r="AO37" s="166" t="s">
        <v>413</v>
      </c>
      <c r="AP37" s="166" t="s">
        <v>413</v>
      </c>
      <c r="AQ37" s="166" t="s">
        <v>413</v>
      </c>
      <c r="AR37" s="163" t="s">
        <v>413</v>
      </c>
      <c r="AS37" s="163" t="s">
        <v>413</v>
      </c>
      <c r="AT37" s="166" t="s">
        <v>413</v>
      </c>
      <c r="AU37" s="163" t="s">
        <v>413</v>
      </c>
      <c r="AV37" s="166" t="s">
        <v>413</v>
      </c>
      <c r="AW37" s="163" t="s">
        <v>413</v>
      </c>
      <c r="AX37" s="163" t="s">
        <v>413</v>
      </c>
      <c r="AY37" s="163" t="s">
        <v>413</v>
      </c>
      <c r="AZ37" s="163" t="s">
        <v>413</v>
      </c>
      <c r="BA37" s="166" t="s">
        <v>413</v>
      </c>
      <c r="BB37" s="163" t="s">
        <v>413</v>
      </c>
      <c r="BC37" s="166" t="s">
        <v>413</v>
      </c>
      <c r="BD37" s="163" t="s">
        <v>413</v>
      </c>
      <c r="BE37" s="163" t="s">
        <v>413</v>
      </c>
      <c r="BF37" s="163" t="s">
        <v>413</v>
      </c>
      <c r="BG37" s="163" t="s">
        <v>413</v>
      </c>
      <c r="BH37" s="166" t="s">
        <v>413</v>
      </c>
      <c r="BI37" s="163" t="s">
        <v>413</v>
      </c>
      <c r="BJ37" s="166" t="s">
        <v>413</v>
      </c>
      <c r="BK37" s="166" t="s">
        <v>413</v>
      </c>
      <c r="BL37" s="166" t="s">
        <v>413</v>
      </c>
      <c r="BM37" s="163" t="s">
        <v>413</v>
      </c>
      <c r="BN37" s="163" t="s">
        <v>413</v>
      </c>
      <c r="BO37" s="166" t="s">
        <v>413</v>
      </c>
      <c r="BP37" s="153" t="s">
        <v>413</v>
      </c>
      <c r="BQ37" s="166" t="s">
        <v>413</v>
      </c>
      <c r="BR37" s="163" t="s">
        <v>413</v>
      </c>
      <c r="BS37" s="163" t="s">
        <v>413</v>
      </c>
      <c r="BT37" s="163" t="s">
        <v>413</v>
      </c>
      <c r="BU37" s="163" t="s">
        <v>413</v>
      </c>
      <c r="BV37" s="163" t="s">
        <v>413</v>
      </c>
    </row>
    <row r="38" spans="1:74" s="5" customFormat="1" ht="63">
      <c r="A38" s="160" t="s">
        <v>247</v>
      </c>
      <c r="B38" s="161" t="s">
        <v>421</v>
      </c>
      <c r="C38" s="162" t="s">
        <v>403</v>
      </c>
      <c r="D38" s="170" t="s">
        <v>413</v>
      </c>
      <c r="E38" s="162" t="s">
        <v>413</v>
      </c>
      <c r="F38" s="170" t="s">
        <v>413</v>
      </c>
      <c r="G38" s="170" t="s">
        <v>413</v>
      </c>
      <c r="H38" s="170" t="s">
        <v>413</v>
      </c>
      <c r="I38" s="164" t="s">
        <v>413</v>
      </c>
      <c r="J38" s="164" t="s">
        <v>413</v>
      </c>
      <c r="K38" s="170" t="s">
        <v>413</v>
      </c>
      <c r="L38" s="164" t="s">
        <v>413</v>
      </c>
      <c r="M38" s="170" t="s">
        <v>413</v>
      </c>
      <c r="N38" s="164" t="s">
        <v>413</v>
      </c>
      <c r="O38" s="164" t="s">
        <v>413</v>
      </c>
      <c r="P38" s="164" t="s">
        <v>413</v>
      </c>
      <c r="Q38" s="164" t="s">
        <v>413</v>
      </c>
      <c r="R38" s="170" t="s">
        <v>413</v>
      </c>
      <c r="S38" s="164" t="s">
        <v>413</v>
      </c>
      <c r="T38" s="170" t="s">
        <v>413</v>
      </c>
      <c r="U38" s="164" t="s">
        <v>413</v>
      </c>
      <c r="V38" s="164" t="s">
        <v>413</v>
      </c>
      <c r="W38" s="164" t="s">
        <v>413</v>
      </c>
      <c r="X38" s="164" t="s">
        <v>413</v>
      </c>
      <c r="Y38" s="170" t="s">
        <v>413</v>
      </c>
      <c r="Z38" s="164" t="s">
        <v>413</v>
      </c>
      <c r="AA38" s="170" t="s">
        <v>413</v>
      </c>
      <c r="AB38" s="164" t="s">
        <v>413</v>
      </c>
      <c r="AC38" s="164" t="s">
        <v>413</v>
      </c>
      <c r="AD38" s="164" t="s">
        <v>413</v>
      </c>
      <c r="AE38" s="164" t="s">
        <v>413</v>
      </c>
      <c r="AF38" s="170" t="s">
        <v>413</v>
      </c>
      <c r="AG38" s="162" t="s">
        <v>413</v>
      </c>
      <c r="AH38" s="170" t="s">
        <v>413</v>
      </c>
      <c r="AI38" s="170" t="s">
        <v>413</v>
      </c>
      <c r="AJ38" s="170" t="s">
        <v>413</v>
      </c>
      <c r="AK38" s="164" t="s">
        <v>413</v>
      </c>
      <c r="AL38" s="164" t="s">
        <v>413</v>
      </c>
      <c r="AM38" s="170" t="s">
        <v>413</v>
      </c>
      <c r="AN38" s="162" t="s">
        <v>413</v>
      </c>
      <c r="AO38" s="170" t="s">
        <v>413</v>
      </c>
      <c r="AP38" s="170" t="s">
        <v>413</v>
      </c>
      <c r="AQ38" s="170" t="s">
        <v>413</v>
      </c>
      <c r="AR38" s="164" t="s">
        <v>413</v>
      </c>
      <c r="AS38" s="164" t="s">
        <v>413</v>
      </c>
      <c r="AT38" s="170" t="s">
        <v>413</v>
      </c>
      <c r="AU38" s="164" t="s">
        <v>413</v>
      </c>
      <c r="AV38" s="170" t="s">
        <v>413</v>
      </c>
      <c r="AW38" s="164" t="s">
        <v>413</v>
      </c>
      <c r="AX38" s="164" t="s">
        <v>413</v>
      </c>
      <c r="AY38" s="164" t="s">
        <v>413</v>
      </c>
      <c r="AZ38" s="164" t="s">
        <v>413</v>
      </c>
      <c r="BA38" s="170" t="s">
        <v>413</v>
      </c>
      <c r="BB38" s="164" t="s">
        <v>413</v>
      </c>
      <c r="BC38" s="170" t="s">
        <v>413</v>
      </c>
      <c r="BD38" s="164" t="s">
        <v>413</v>
      </c>
      <c r="BE38" s="164" t="s">
        <v>413</v>
      </c>
      <c r="BF38" s="164" t="s">
        <v>413</v>
      </c>
      <c r="BG38" s="164" t="s">
        <v>413</v>
      </c>
      <c r="BH38" s="170" t="s">
        <v>413</v>
      </c>
      <c r="BI38" s="164" t="s">
        <v>413</v>
      </c>
      <c r="BJ38" s="170" t="s">
        <v>413</v>
      </c>
      <c r="BK38" s="170" t="s">
        <v>413</v>
      </c>
      <c r="BL38" s="170" t="s">
        <v>413</v>
      </c>
      <c r="BM38" s="164" t="s">
        <v>413</v>
      </c>
      <c r="BN38" s="164" t="s">
        <v>413</v>
      </c>
      <c r="BO38" s="170" t="s">
        <v>413</v>
      </c>
      <c r="BP38" s="162" t="s">
        <v>413</v>
      </c>
      <c r="BQ38" s="170" t="s">
        <v>413</v>
      </c>
      <c r="BR38" s="164" t="s">
        <v>413</v>
      </c>
      <c r="BS38" s="164" t="s">
        <v>413</v>
      </c>
      <c r="BT38" s="164" t="s">
        <v>413</v>
      </c>
      <c r="BU38" s="164" t="s">
        <v>413</v>
      </c>
      <c r="BV38" s="164" t="s">
        <v>413</v>
      </c>
    </row>
    <row r="39" spans="1:74" s="5" customFormat="1" ht="47.25">
      <c r="A39" s="102" t="s">
        <v>422</v>
      </c>
      <c r="B39" s="145" t="s">
        <v>423</v>
      </c>
      <c r="C39" s="153" t="s">
        <v>403</v>
      </c>
      <c r="D39" s="166" t="s">
        <v>413</v>
      </c>
      <c r="E39" s="153" t="s">
        <v>413</v>
      </c>
      <c r="F39" s="166" t="s">
        <v>413</v>
      </c>
      <c r="G39" s="166" t="s">
        <v>413</v>
      </c>
      <c r="H39" s="166" t="s">
        <v>413</v>
      </c>
      <c r="I39" s="163" t="s">
        <v>413</v>
      </c>
      <c r="J39" s="163" t="s">
        <v>413</v>
      </c>
      <c r="K39" s="166" t="s">
        <v>413</v>
      </c>
      <c r="L39" s="163" t="s">
        <v>413</v>
      </c>
      <c r="M39" s="166" t="s">
        <v>413</v>
      </c>
      <c r="N39" s="163" t="s">
        <v>413</v>
      </c>
      <c r="O39" s="163" t="s">
        <v>413</v>
      </c>
      <c r="P39" s="163" t="s">
        <v>413</v>
      </c>
      <c r="Q39" s="163" t="s">
        <v>413</v>
      </c>
      <c r="R39" s="166" t="s">
        <v>413</v>
      </c>
      <c r="S39" s="163" t="s">
        <v>413</v>
      </c>
      <c r="T39" s="166" t="s">
        <v>413</v>
      </c>
      <c r="U39" s="163" t="s">
        <v>413</v>
      </c>
      <c r="V39" s="163" t="s">
        <v>413</v>
      </c>
      <c r="W39" s="163" t="s">
        <v>413</v>
      </c>
      <c r="X39" s="163" t="s">
        <v>413</v>
      </c>
      <c r="Y39" s="166" t="s">
        <v>413</v>
      </c>
      <c r="Z39" s="163" t="s">
        <v>413</v>
      </c>
      <c r="AA39" s="166" t="s">
        <v>413</v>
      </c>
      <c r="AB39" s="163" t="s">
        <v>413</v>
      </c>
      <c r="AC39" s="163" t="s">
        <v>413</v>
      </c>
      <c r="AD39" s="163" t="s">
        <v>413</v>
      </c>
      <c r="AE39" s="163" t="s">
        <v>413</v>
      </c>
      <c r="AF39" s="166" t="s">
        <v>413</v>
      </c>
      <c r="AG39" s="153" t="s">
        <v>413</v>
      </c>
      <c r="AH39" s="166" t="s">
        <v>413</v>
      </c>
      <c r="AI39" s="166" t="s">
        <v>413</v>
      </c>
      <c r="AJ39" s="166" t="s">
        <v>413</v>
      </c>
      <c r="AK39" s="163" t="s">
        <v>413</v>
      </c>
      <c r="AL39" s="163" t="s">
        <v>413</v>
      </c>
      <c r="AM39" s="166" t="s">
        <v>413</v>
      </c>
      <c r="AN39" s="153" t="s">
        <v>413</v>
      </c>
      <c r="AO39" s="166" t="s">
        <v>413</v>
      </c>
      <c r="AP39" s="166" t="s">
        <v>413</v>
      </c>
      <c r="AQ39" s="166" t="s">
        <v>413</v>
      </c>
      <c r="AR39" s="163" t="s">
        <v>413</v>
      </c>
      <c r="AS39" s="163" t="s">
        <v>413</v>
      </c>
      <c r="AT39" s="166" t="s">
        <v>413</v>
      </c>
      <c r="AU39" s="163" t="s">
        <v>413</v>
      </c>
      <c r="AV39" s="166" t="s">
        <v>413</v>
      </c>
      <c r="AW39" s="163" t="s">
        <v>413</v>
      </c>
      <c r="AX39" s="163" t="s">
        <v>413</v>
      </c>
      <c r="AY39" s="163" t="s">
        <v>413</v>
      </c>
      <c r="AZ39" s="163" t="s">
        <v>413</v>
      </c>
      <c r="BA39" s="166" t="s">
        <v>413</v>
      </c>
      <c r="BB39" s="163" t="s">
        <v>413</v>
      </c>
      <c r="BC39" s="166" t="s">
        <v>413</v>
      </c>
      <c r="BD39" s="163" t="s">
        <v>413</v>
      </c>
      <c r="BE39" s="163" t="s">
        <v>413</v>
      </c>
      <c r="BF39" s="163" t="s">
        <v>413</v>
      </c>
      <c r="BG39" s="163" t="s">
        <v>413</v>
      </c>
      <c r="BH39" s="166" t="s">
        <v>413</v>
      </c>
      <c r="BI39" s="163" t="s">
        <v>413</v>
      </c>
      <c r="BJ39" s="166" t="s">
        <v>413</v>
      </c>
      <c r="BK39" s="166" t="s">
        <v>413</v>
      </c>
      <c r="BL39" s="166" t="s">
        <v>413</v>
      </c>
      <c r="BM39" s="163" t="s">
        <v>413</v>
      </c>
      <c r="BN39" s="163" t="s">
        <v>413</v>
      </c>
      <c r="BO39" s="166" t="s">
        <v>413</v>
      </c>
      <c r="BP39" s="153" t="s">
        <v>413</v>
      </c>
      <c r="BQ39" s="166" t="s">
        <v>413</v>
      </c>
      <c r="BR39" s="163" t="s">
        <v>413</v>
      </c>
      <c r="BS39" s="163" t="s">
        <v>413</v>
      </c>
      <c r="BT39" s="163" t="s">
        <v>413</v>
      </c>
      <c r="BU39" s="163" t="s">
        <v>413</v>
      </c>
      <c r="BV39" s="163" t="s">
        <v>413</v>
      </c>
    </row>
    <row r="40" spans="1:74" s="5" customFormat="1" ht="141.75">
      <c r="A40" s="102" t="s">
        <v>422</v>
      </c>
      <c r="B40" s="145" t="s">
        <v>424</v>
      </c>
      <c r="C40" s="153" t="s">
        <v>403</v>
      </c>
      <c r="D40" s="166" t="s">
        <v>413</v>
      </c>
      <c r="E40" s="153" t="s">
        <v>413</v>
      </c>
      <c r="F40" s="166" t="s">
        <v>413</v>
      </c>
      <c r="G40" s="166" t="s">
        <v>413</v>
      </c>
      <c r="H40" s="166" t="s">
        <v>413</v>
      </c>
      <c r="I40" s="163" t="s">
        <v>413</v>
      </c>
      <c r="J40" s="163" t="s">
        <v>413</v>
      </c>
      <c r="K40" s="166" t="s">
        <v>413</v>
      </c>
      <c r="L40" s="163" t="s">
        <v>413</v>
      </c>
      <c r="M40" s="166" t="s">
        <v>413</v>
      </c>
      <c r="N40" s="163" t="s">
        <v>413</v>
      </c>
      <c r="O40" s="163" t="s">
        <v>413</v>
      </c>
      <c r="P40" s="163" t="s">
        <v>413</v>
      </c>
      <c r="Q40" s="163" t="s">
        <v>413</v>
      </c>
      <c r="R40" s="166" t="s">
        <v>413</v>
      </c>
      <c r="S40" s="163" t="s">
        <v>413</v>
      </c>
      <c r="T40" s="166" t="s">
        <v>413</v>
      </c>
      <c r="U40" s="163" t="s">
        <v>413</v>
      </c>
      <c r="V40" s="163" t="s">
        <v>413</v>
      </c>
      <c r="W40" s="163" t="s">
        <v>413</v>
      </c>
      <c r="X40" s="163" t="s">
        <v>413</v>
      </c>
      <c r="Y40" s="166" t="s">
        <v>413</v>
      </c>
      <c r="Z40" s="163" t="s">
        <v>413</v>
      </c>
      <c r="AA40" s="166" t="s">
        <v>413</v>
      </c>
      <c r="AB40" s="163" t="s">
        <v>413</v>
      </c>
      <c r="AC40" s="163" t="s">
        <v>413</v>
      </c>
      <c r="AD40" s="163" t="s">
        <v>413</v>
      </c>
      <c r="AE40" s="163" t="s">
        <v>413</v>
      </c>
      <c r="AF40" s="166" t="s">
        <v>413</v>
      </c>
      <c r="AG40" s="153" t="s">
        <v>413</v>
      </c>
      <c r="AH40" s="166" t="s">
        <v>413</v>
      </c>
      <c r="AI40" s="166" t="s">
        <v>413</v>
      </c>
      <c r="AJ40" s="166" t="s">
        <v>413</v>
      </c>
      <c r="AK40" s="163" t="s">
        <v>413</v>
      </c>
      <c r="AL40" s="163" t="s">
        <v>413</v>
      </c>
      <c r="AM40" s="166" t="s">
        <v>413</v>
      </c>
      <c r="AN40" s="153" t="s">
        <v>413</v>
      </c>
      <c r="AO40" s="166" t="s">
        <v>413</v>
      </c>
      <c r="AP40" s="166" t="s">
        <v>413</v>
      </c>
      <c r="AQ40" s="166" t="s">
        <v>413</v>
      </c>
      <c r="AR40" s="163" t="s">
        <v>413</v>
      </c>
      <c r="AS40" s="163" t="s">
        <v>413</v>
      </c>
      <c r="AT40" s="166" t="s">
        <v>413</v>
      </c>
      <c r="AU40" s="163" t="s">
        <v>413</v>
      </c>
      <c r="AV40" s="166" t="s">
        <v>413</v>
      </c>
      <c r="AW40" s="163" t="s">
        <v>413</v>
      </c>
      <c r="AX40" s="163" t="s">
        <v>413</v>
      </c>
      <c r="AY40" s="163" t="s">
        <v>413</v>
      </c>
      <c r="AZ40" s="163" t="s">
        <v>413</v>
      </c>
      <c r="BA40" s="166" t="s">
        <v>413</v>
      </c>
      <c r="BB40" s="163" t="s">
        <v>413</v>
      </c>
      <c r="BC40" s="166" t="s">
        <v>413</v>
      </c>
      <c r="BD40" s="163" t="s">
        <v>413</v>
      </c>
      <c r="BE40" s="163" t="s">
        <v>413</v>
      </c>
      <c r="BF40" s="163" t="s">
        <v>413</v>
      </c>
      <c r="BG40" s="163" t="s">
        <v>413</v>
      </c>
      <c r="BH40" s="166" t="s">
        <v>413</v>
      </c>
      <c r="BI40" s="163" t="s">
        <v>413</v>
      </c>
      <c r="BJ40" s="166" t="s">
        <v>413</v>
      </c>
      <c r="BK40" s="166" t="s">
        <v>413</v>
      </c>
      <c r="BL40" s="166" t="s">
        <v>413</v>
      </c>
      <c r="BM40" s="163" t="s">
        <v>413</v>
      </c>
      <c r="BN40" s="163" t="s">
        <v>413</v>
      </c>
      <c r="BO40" s="166" t="s">
        <v>413</v>
      </c>
      <c r="BP40" s="153" t="s">
        <v>413</v>
      </c>
      <c r="BQ40" s="166" t="s">
        <v>413</v>
      </c>
      <c r="BR40" s="163" t="s">
        <v>413</v>
      </c>
      <c r="BS40" s="163" t="s">
        <v>413</v>
      </c>
      <c r="BT40" s="163" t="s">
        <v>413</v>
      </c>
      <c r="BU40" s="163" t="s">
        <v>413</v>
      </c>
      <c r="BV40" s="163" t="s">
        <v>413</v>
      </c>
    </row>
    <row r="41" spans="1:74" s="5" customFormat="1" ht="126">
      <c r="A41" s="102" t="s">
        <v>422</v>
      </c>
      <c r="B41" s="145" t="s">
        <v>425</v>
      </c>
      <c r="C41" s="153" t="s">
        <v>403</v>
      </c>
      <c r="D41" s="166" t="s">
        <v>413</v>
      </c>
      <c r="E41" s="153" t="s">
        <v>413</v>
      </c>
      <c r="F41" s="166" t="s">
        <v>413</v>
      </c>
      <c r="G41" s="166" t="s">
        <v>413</v>
      </c>
      <c r="H41" s="166" t="s">
        <v>413</v>
      </c>
      <c r="I41" s="163" t="s">
        <v>413</v>
      </c>
      <c r="J41" s="163" t="s">
        <v>413</v>
      </c>
      <c r="K41" s="166" t="s">
        <v>413</v>
      </c>
      <c r="L41" s="163" t="s">
        <v>413</v>
      </c>
      <c r="M41" s="166" t="s">
        <v>413</v>
      </c>
      <c r="N41" s="163" t="s">
        <v>413</v>
      </c>
      <c r="O41" s="163" t="s">
        <v>413</v>
      </c>
      <c r="P41" s="163" t="s">
        <v>413</v>
      </c>
      <c r="Q41" s="163" t="s">
        <v>413</v>
      </c>
      <c r="R41" s="166" t="s">
        <v>413</v>
      </c>
      <c r="S41" s="163" t="s">
        <v>413</v>
      </c>
      <c r="T41" s="166" t="s">
        <v>413</v>
      </c>
      <c r="U41" s="163" t="s">
        <v>413</v>
      </c>
      <c r="V41" s="163" t="s">
        <v>413</v>
      </c>
      <c r="W41" s="163" t="s">
        <v>413</v>
      </c>
      <c r="X41" s="163" t="s">
        <v>413</v>
      </c>
      <c r="Y41" s="166" t="s">
        <v>413</v>
      </c>
      <c r="Z41" s="163" t="s">
        <v>413</v>
      </c>
      <c r="AA41" s="166" t="s">
        <v>413</v>
      </c>
      <c r="AB41" s="163" t="s">
        <v>413</v>
      </c>
      <c r="AC41" s="163" t="s">
        <v>413</v>
      </c>
      <c r="AD41" s="163" t="s">
        <v>413</v>
      </c>
      <c r="AE41" s="163" t="s">
        <v>413</v>
      </c>
      <c r="AF41" s="166" t="s">
        <v>413</v>
      </c>
      <c r="AG41" s="153" t="s">
        <v>413</v>
      </c>
      <c r="AH41" s="166" t="s">
        <v>413</v>
      </c>
      <c r="AI41" s="166" t="s">
        <v>413</v>
      </c>
      <c r="AJ41" s="166" t="s">
        <v>413</v>
      </c>
      <c r="AK41" s="163" t="s">
        <v>413</v>
      </c>
      <c r="AL41" s="163" t="s">
        <v>413</v>
      </c>
      <c r="AM41" s="166" t="s">
        <v>413</v>
      </c>
      <c r="AN41" s="153" t="s">
        <v>413</v>
      </c>
      <c r="AO41" s="166" t="s">
        <v>413</v>
      </c>
      <c r="AP41" s="166" t="s">
        <v>413</v>
      </c>
      <c r="AQ41" s="166" t="s">
        <v>413</v>
      </c>
      <c r="AR41" s="163" t="s">
        <v>413</v>
      </c>
      <c r="AS41" s="163" t="s">
        <v>413</v>
      </c>
      <c r="AT41" s="166" t="s">
        <v>413</v>
      </c>
      <c r="AU41" s="163" t="s">
        <v>413</v>
      </c>
      <c r="AV41" s="166" t="s">
        <v>413</v>
      </c>
      <c r="AW41" s="163" t="s">
        <v>413</v>
      </c>
      <c r="AX41" s="163" t="s">
        <v>413</v>
      </c>
      <c r="AY41" s="163" t="s">
        <v>413</v>
      </c>
      <c r="AZ41" s="163" t="s">
        <v>413</v>
      </c>
      <c r="BA41" s="166" t="s">
        <v>413</v>
      </c>
      <c r="BB41" s="163" t="s">
        <v>413</v>
      </c>
      <c r="BC41" s="166" t="s">
        <v>413</v>
      </c>
      <c r="BD41" s="163" t="s">
        <v>413</v>
      </c>
      <c r="BE41" s="163" t="s">
        <v>413</v>
      </c>
      <c r="BF41" s="163" t="s">
        <v>413</v>
      </c>
      <c r="BG41" s="163" t="s">
        <v>413</v>
      </c>
      <c r="BH41" s="166" t="s">
        <v>413</v>
      </c>
      <c r="BI41" s="163" t="s">
        <v>413</v>
      </c>
      <c r="BJ41" s="166" t="s">
        <v>413</v>
      </c>
      <c r="BK41" s="166" t="s">
        <v>413</v>
      </c>
      <c r="BL41" s="166" t="s">
        <v>413</v>
      </c>
      <c r="BM41" s="163" t="s">
        <v>413</v>
      </c>
      <c r="BN41" s="163" t="s">
        <v>413</v>
      </c>
      <c r="BO41" s="166" t="s">
        <v>413</v>
      </c>
      <c r="BP41" s="153" t="s">
        <v>413</v>
      </c>
      <c r="BQ41" s="166" t="s">
        <v>413</v>
      </c>
      <c r="BR41" s="163" t="s">
        <v>413</v>
      </c>
      <c r="BS41" s="163" t="s">
        <v>413</v>
      </c>
      <c r="BT41" s="163" t="s">
        <v>413</v>
      </c>
      <c r="BU41" s="163" t="s">
        <v>413</v>
      </c>
      <c r="BV41" s="163" t="s">
        <v>413</v>
      </c>
    </row>
    <row r="42" spans="1:74" ht="126">
      <c r="A42" s="102" t="s">
        <v>422</v>
      </c>
      <c r="B42" s="145" t="s">
        <v>426</v>
      </c>
      <c r="C42" s="153" t="s">
        <v>403</v>
      </c>
      <c r="D42" s="166" t="s">
        <v>413</v>
      </c>
      <c r="E42" s="153" t="s">
        <v>413</v>
      </c>
      <c r="F42" s="166" t="s">
        <v>413</v>
      </c>
      <c r="G42" s="166" t="s">
        <v>413</v>
      </c>
      <c r="H42" s="166" t="s">
        <v>413</v>
      </c>
      <c r="I42" s="163" t="s">
        <v>413</v>
      </c>
      <c r="J42" s="163" t="s">
        <v>413</v>
      </c>
      <c r="K42" s="166" t="s">
        <v>413</v>
      </c>
      <c r="L42" s="163" t="s">
        <v>413</v>
      </c>
      <c r="M42" s="166" t="s">
        <v>413</v>
      </c>
      <c r="N42" s="163" t="s">
        <v>413</v>
      </c>
      <c r="O42" s="163" t="s">
        <v>413</v>
      </c>
      <c r="P42" s="163" t="s">
        <v>413</v>
      </c>
      <c r="Q42" s="163" t="s">
        <v>413</v>
      </c>
      <c r="R42" s="166" t="s">
        <v>413</v>
      </c>
      <c r="S42" s="163" t="s">
        <v>413</v>
      </c>
      <c r="T42" s="166" t="s">
        <v>413</v>
      </c>
      <c r="U42" s="163" t="s">
        <v>413</v>
      </c>
      <c r="V42" s="163" t="s">
        <v>413</v>
      </c>
      <c r="W42" s="163" t="s">
        <v>413</v>
      </c>
      <c r="X42" s="163" t="s">
        <v>413</v>
      </c>
      <c r="Y42" s="166" t="s">
        <v>413</v>
      </c>
      <c r="Z42" s="163" t="s">
        <v>413</v>
      </c>
      <c r="AA42" s="166" t="s">
        <v>413</v>
      </c>
      <c r="AB42" s="163" t="s">
        <v>413</v>
      </c>
      <c r="AC42" s="163" t="s">
        <v>413</v>
      </c>
      <c r="AD42" s="163" t="s">
        <v>413</v>
      </c>
      <c r="AE42" s="163" t="s">
        <v>413</v>
      </c>
      <c r="AF42" s="166" t="s">
        <v>413</v>
      </c>
      <c r="AG42" s="153" t="s">
        <v>413</v>
      </c>
      <c r="AH42" s="166" t="s">
        <v>413</v>
      </c>
      <c r="AI42" s="166" t="s">
        <v>413</v>
      </c>
      <c r="AJ42" s="166" t="s">
        <v>413</v>
      </c>
      <c r="AK42" s="163" t="s">
        <v>413</v>
      </c>
      <c r="AL42" s="163" t="s">
        <v>413</v>
      </c>
      <c r="AM42" s="166" t="s">
        <v>413</v>
      </c>
      <c r="AN42" s="153" t="s">
        <v>413</v>
      </c>
      <c r="AO42" s="166" t="s">
        <v>413</v>
      </c>
      <c r="AP42" s="166" t="s">
        <v>413</v>
      </c>
      <c r="AQ42" s="166" t="s">
        <v>413</v>
      </c>
      <c r="AR42" s="163" t="s">
        <v>413</v>
      </c>
      <c r="AS42" s="163" t="s">
        <v>413</v>
      </c>
      <c r="AT42" s="166" t="s">
        <v>413</v>
      </c>
      <c r="AU42" s="163" t="s">
        <v>413</v>
      </c>
      <c r="AV42" s="166" t="s">
        <v>413</v>
      </c>
      <c r="AW42" s="163" t="s">
        <v>413</v>
      </c>
      <c r="AX42" s="163" t="s">
        <v>413</v>
      </c>
      <c r="AY42" s="163" t="s">
        <v>413</v>
      </c>
      <c r="AZ42" s="163" t="s">
        <v>413</v>
      </c>
      <c r="BA42" s="166" t="s">
        <v>413</v>
      </c>
      <c r="BB42" s="163" t="s">
        <v>413</v>
      </c>
      <c r="BC42" s="166" t="s">
        <v>413</v>
      </c>
      <c r="BD42" s="163" t="s">
        <v>413</v>
      </c>
      <c r="BE42" s="163" t="s">
        <v>413</v>
      </c>
      <c r="BF42" s="163" t="s">
        <v>413</v>
      </c>
      <c r="BG42" s="163" t="s">
        <v>413</v>
      </c>
      <c r="BH42" s="166" t="s">
        <v>413</v>
      </c>
      <c r="BI42" s="163" t="s">
        <v>413</v>
      </c>
      <c r="BJ42" s="166" t="s">
        <v>413</v>
      </c>
      <c r="BK42" s="166" t="s">
        <v>413</v>
      </c>
      <c r="BL42" s="166" t="s">
        <v>413</v>
      </c>
      <c r="BM42" s="163" t="s">
        <v>413</v>
      </c>
      <c r="BN42" s="163" t="s">
        <v>413</v>
      </c>
      <c r="BO42" s="166" t="s">
        <v>413</v>
      </c>
      <c r="BP42" s="153" t="s">
        <v>413</v>
      </c>
      <c r="BQ42" s="166" t="s">
        <v>413</v>
      </c>
      <c r="BR42" s="163" t="s">
        <v>413</v>
      </c>
      <c r="BS42" s="163" t="s">
        <v>413</v>
      </c>
      <c r="BT42" s="163" t="s">
        <v>413</v>
      </c>
      <c r="BU42" s="163" t="s">
        <v>413</v>
      </c>
      <c r="BV42" s="163" t="s">
        <v>413</v>
      </c>
    </row>
    <row r="43" spans="1:74" ht="47.25">
      <c r="A43" s="102" t="s">
        <v>427</v>
      </c>
      <c r="B43" s="145" t="s">
        <v>423</v>
      </c>
      <c r="C43" s="153" t="s">
        <v>403</v>
      </c>
      <c r="D43" s="166" t="s">
        <v>413</v>
      </c>
      <c r="E43" s="153" t="s">
        <v>413</v>
      </c>
      <c r="F43" s="166" t="s">
        <v>413</v>
      </c>
      <c r="G43" s="166" t="s">
        <v>413</v>
      </c>
      <c r="H43" s="166" t="s">
        <v>413</v>
      </c>
      <c r="I43" s="163" t="s">
        <v>413</v>
      </c>
      <c r="J43" s="163" t="s">
        <v>413</v>
      </c>
      <c r="K43" s="166" t="s">
        <v>413</v>
      </c>
      <c r="L43" s="163" t="s">
        <v>413</v>
      </c>
      <c r="M43" s="166" t="s">
        <v>413</v>
      </c>
      <c r="N43" s="163" t="s">
        <v>413</v>
      </c>
      <c r="O43" s="163" t="s">
        <v>413</v>
      </c>
      <c r="P43" s="163" t="s">
        <v>413</v>
      </c>
      <c r="Q43" s="163" t="s">
        <v>413</v>
      </c>
      <c r="R43" s="166" t="s">
        <v>413</v>
      </c>
      <c r="S43" s="163" t="s">
        <v>413</v>
      </c>
      <c r="T43" s="166" t="s">
        <v>413</v>
      </c>
      <c r="U43" s="163" t="s">
        <v>413</v>
      </c>
      <c r="V43" s="163" t="s">
        <v>413</v>
      </c>
      <c r="W43" s="163" t="s">
        <v>413</v>
      </c>
      <c r="X43" s="163" t="s">
        <v>413</v>
      </c>
      <c r="Y43" s="166" t="s">
        <v>413</v>
      </c>
      <c r="Z43" s="163" t="s">
        <v>413</v>
      </c>
      <c r="AA43" s="166" t="s">
        <v>413</v>
      </c>
      <c r="AB43" s="163" t="s">
        <v>413</v>
      </c>
      <c r="AC43" s="163" t="s">
        <v>413</v>
      </c>
      <c r="AD43" s="163" t="s">
        <v>413</v>
      </c>
      <c r="AE43" s="163" t="s">
        <v>413</v>
      </c>
      <c r="AF43" s="166" t="s">
        <v>413</v>
      </c>
      <c r="AG43" s="153" t="s">
        <v>413</v>
      </c>
      <c r="AH43" s="166" t="s">
        <v>413</v>
      </c>
      <c r="AI43" s="166" t="s">
        <v>413</v>
      </c>
      <c r="AJ43" s="166" t="s">
        <v>413</v>
      </c>
      <c r="AK43" s="163" t="s">
        <v>413</v>
      </c>
      <c r="AL43" s="163" t="s">
        <v>413</v>
      </c>
      <c r="AM43" s="166" t="s">
        <v>413</v>
      </c>
      <c r="AN43" s="153" t="s">
        <v>413</v>
      </c>
      <c r="AO43" s="166" t="s">
        <v>413</v>
      </c>
      <c r="AP43" s="166" t="s">
        <v>413</v>
      </c>
      <c r="AQ43" s="166" t="s">
        <v>413</v>
      </c>
      <c r="AR43" s="163" t="s">
        <v>413</v>
      </c>
      <c r="AS43" s="163" t="s">
        <v>413</v>
      </c>
      <c r="AT43" s="166" t="s">
        <v>413</v>
      </c>
      <c r="AU43" s="163" t="s">
        <v>413</v>
      </c>
      <c r="AV43" s="166" t="s">
        <v>413</v>
      </c>
      <c r="AW43" s="163" t="s">
        <v>413</v>
      </c>
      <c r="AX43" s="163" t="s">
        <v>413</v>
      </c>
      <c r="AY43" s="163" t="s">
        <v>413</v>
      </c>
      <c r="AZ43" s="163" t="s">
        <v>413</v>
      </c>
      <c r="BA43" s="166" t="s">
        <v>413</v>
      </c>
      <c r="BB43" s="163" t="s">
        <v>413</v>
      </c>
      <c r="BC43" s="166" t="s">
        <v>413</v>
      </c>
      <c r="BD43" s="163" t="s">
        <v>413</v>
      </c>
      <c r="BE43" s="163" t="s">
        <v>413</v>
      </c>
      <c r="BF43" s="163" t="s">
        <v>413</v>
      </c>
      <c r="BG43" s="163" t="s">
        <v>413</v>
      </c>
      <c r="BH43" s="166" t="s">
        <v>413</v>
      </c>
      <c r="BI43" s="163" t="s">
        <v>413</v>
      </c>
      <c r="BJ43" s="166" t="s">
        <v>413</v>
      </c>
      <c r="BK43" s="166" t="s">
        <v>413</v>
      </c>
      <c r="BL43" s="166" t="s">
        <v>413</v>
      </c>
      <c r="BM43" s="163" t="s">
        <v>413</v>
      </c>
      <c r="BN43" s="163" t="s">
        <v>413</v>
      </c>
      <c r="BO43" s="166" t="s">
        <v>413</v>
      </c>
      <c r="BP43" s="153" t="s">
        <v>413</v>
      </c>
      <c r="BQ43" s="166" t="s">
        <v>413</v>
      </c>
      <c r="BR43" s="163" t="s">
        <v>413</v>
      </c>
      <c r="BS43" s="163" t="s">
        <v>413</v>
      </c>
      <c r="BT43" s="163" t="s">
        <v>413</v>
      </c>
      <c r="BU43" s="163" t="s">
        <v>413</v>
      </c>
      <c r="BV43" s="163" t="s">
        <v>413</v>
      </c>
    </row>
    <row r="44" spans="1:74" ht="141.75">
      <c r="A44" s="102" t="s">
        <v>427</v>
      </c>
      <c r="B44" s="145" t="s">
        <v>424</v>
      </c>
      <c r="C44" s="153" t="s">
        <v>403</v>
      </c>
      <c r="D44" s="166" t="s">
        <v>413</v>
      </c>
      <c r="E44" s="153" t="s">
        <v>413</v>
      </c>
      <c r="F44" s="166" t="s">
        <v>413</v>
      </c>
      <c r="G44" s="166" t="s">
        <v>413</v>
      </c>
      <c r="H44" s="166" t="s">
        <v>413</v>
      </c>
      <c r="I44" s="163" t="s">
        <v>413</v>
      </c>
      <c r="J44" s="163" t="s">
        <v>413</v>
      </c>
      <c r="K44" s="166" t="s">
        <v>413</v>
      </c>
      <c r="L44" s="163" t="s">
        <v>413</v>
      </c>
      <c r="M44" s="166" t="s">
        <v>413</v>
      </c>
      <c r="N44" s="163" t="s">
        <v>413</v>
      </c>
      <c r="O44" s="163" t="s">
        <v>413</v>
      </c>
      <c r="P44" s="163" t="s">
        <v>413</v>
      </c>
      <c r="Q44" s="163" t="s">
        <v>413</v>
      </c>
      <c r="R44" s="166" t="s">
        <v>413</v>
      </c>
      <c r="S44" s="163" t="s">
        <v>413</v>
      </c>
      <c r="T44" s="166" t="s">
        <v>413</v>
      </c>
      <c r="U44" s="163" t="s">
        <v>413</v>
      </c>
      <c r="V44" s="163" t="s">
        <v>413</v>
      </c>
      <c r="W44" s="163" t="s">
        <v>413</v>
      </c>
      <c r="X44" s="163" t="s">
        <v>413</v>
      </c>
      <c r="Y44" s="166" t="s">
        <v>413</v>
      </c>
      <c r="Z44" s="163" t="s">
        <v>413</v>
      </c>
      <c r="AA44" s="166" t="s">
        <v>413</v>
      </c>
      <c r="AB44" s="163" t="s">
        <v>413</v>
      </c>
      <c r="AC44" s="163" t="s">
        <v>413</v>
      </c>
      <c r="AD44" s="163" t="s">
        <v>413</v>
      </c>
      <c r="AE44" s="163" t="s">
        <v>413</v>
      </c>
      <c r="AF44" s="166" t="s">
        <v>413</v>
      </c>
      <c r="AG44" s="153" t="s">
        <v>413</v>
      </c>
      <c r="AH44" s="166" t="s">
        <v>413</v>
      </c>
      <c r="AI44" s="166" t="s">
        <v>413</v>
      </c>
      <c r="AJ44" s="166" t="s">
        <v>413</v>
      </c>
      <c r="AK44" s="163" t="s">
        <v>413</v>
      </c>
      <c r="AL44" s="163" t="s">
        <v>413</v>
      </c>
      <c r="AM44" s="166" t="s">
        <v>413</v>
      </c>
      <c r="AN44" s="153" t="s">
        <v>413</v>
      </c>
      <c r="AO44" s="166" t="s">
        <v>413</v>
      </c>
      <c r="AP44" s="166" t="s">
        <v>413</v>
      </c>
      <c r="AQ44" s="166" t="s">
        <v>413</v>
      </c>
      <c r="AR44" s="163" t="s">
        <v>413</v>
      </c>
      <c r="AS44" s="163" t="s">
        <v>413</v>
      </c>
      <c r="AT44" s="166" t="s">
        <v>413</v>
      </c>
      <c r="AU44" s="163" t="s">
        <v>413</v>
      </c>
      <c r="AV44" s="166" t="s">
        <v>413</v>
      </c>
      <c r="AW44" s="163" t="s">
        <v>413</v>
      </c>
      <c r="AX44" s="163" t="s">
        <v>413</v>
      </c>
      <c r="AY44" s="163" t="s">
        <v>413</v>
      </c>
      <c r="AZ44" s="163" t="s">
        <v>413</v>
      </c>
      <c r="BA44" s="166" t="s">
        <v>413</v>
      </c>
      <c r="BB44" s="163" t="s">
        <v>413</v>
      </c>
      <c r="BC44" s="166" t="s">
        <v>413</v>
      </c>
      <c r="BD44" s="163" t="s">
        <v>413</v>
      </c>
      <c r="BE44" s="163" t="s">
        <v>413</v>
      </c>
      <c r="BF44" s="163" t="s">
        <v>413</v>
      </c>
      <c r="BG44" s="163" t="s">
        <v>413</v>
      </c>
      <c r="BH44" s="166" t="s">
        <v>413</v>
      </c>
      <c r="BI44" s="163" t="s">
        <v>413</v>
      </c>
      <c r="BJ44" s="166" t="s">
        <v>413</v>
      </c>
      <c r="BK44" s="166" t="s">
        <v>413</v>
      </c>
      <c r="BL44" s="166" t="s">
        <v>413</v>
      </c>
      <c r="BM44" s="163" t="s">
        <v>413</v>
      </c>
      <c r="BN44" s="163" t="s">
        <v>413</v>
      </c>
      <c r="BO44" s="166" t="s">
        <v>413</v>
      </c>
      <c r="BP44" s="153" t="s">
        <v>413</v>
      </c>
      <c r="BQ44" s="166" t="s">
        <v>413</v>
      </c>
      <c r="BR44" s="163" t="s">
        <v>413</v>
      </c>
      <c r="BS44" s="163" t="s">
        <v>413</v>
      </c>
      <c r="BT44" s="163" t="s">
        <v>413</v>
      </c>
      <c r="BU44" s="163" t="s">
        <v>413</v>
      </c>
      <c r="BV44" s="163" t="s">
        <v>413</v>
      </c>
    </row>
    <row r="45" spans="1:74" ht="126">
      <c r="A45" s="102" t="s">
        <v>427</v>
      </c>
      <c r="B45" s="145" t="s">
        <v>425</v>
      </c>
      <c r="C45" s="153" t="s">
        <v>403</v>
      </c>
      <c r="D45" s="166" t="s">
        <v>413</v>
      </c>
      <c r="E45" s="153" t="s">
        <v>413</v>
      </c>
      <c r="F45" s="166" t="s">
        <v>413</v>
      </c>
      <c r="G45" s="166" t="s">
        <v>413</v>
      </c>
      <c r="H45" s="166" t="s">
        <v>413</v>
      </c>
      <c r="I45" s="163" t="s">
        <v>413</v>
      </c>
      <c r="J45" s="163" t="s">
        <v>413</v>
      </c>
      <c r="K45" s="166" t="s">
        <v>413</v>
      </c>
      <c r="L45" s="163" t="s">
        <v>413</v>
      </c>
      <c r="M45" s="166" t="s">
        <v>413</v>
      </c>
      <c r="N45" s="163" t="s">
        <v>413</v>
      </c>
      <c r="O45" s="163" t="s">
        <v>413</v>
      </c>
      <c r="P45" s="163" t="s">
        <v>413</v>
      </c>
      <c r="Q45" s="163" t="s">
        <v>413</v>
      </c>
      <c r="R45" s="166" t="s">
        <v>413</v>
      </c>
      <c r="S45" s="163" t="s">
        <v>413</v>
      </c>
      <c r="T45" s="166" t="s">
        <v>413</v>
      </c>
      <c r="U45" s="163" t="s">
        <v>413</v>
      </c>
      <c r="V45" s="163" t="s">
        <v>413</v>
      </c>
      <c r="W45" s="163" t="s">
        <v>413</v>
      </c>
      <c r="X45" s="163" t="s">
        <v>413</v>
      </c>
      <c r="Y45" s="166" t="s">
        <v>413</v>
      </c>
      <c r="Z45" s="163" t="s">
        <v>413</v>
      </c>
      <c r="AA45" s="166" t="s">
        <v>413</v>
      </c>
      <c r="AB45" s="163" t="s">
        <v>413</v>
      </c>
      <c r="AC45" s="163" t="s">
        <v>413</v>
      </c>
      <c r="AD45" s="163" t="s">
        <v>413</v>
      </c>
      <c r="AE45" s="163" t="s">
        <v>413</v>
      </c>
      <c r="AF45" s="166" t="s">
        <v>413</v>
      </c>
      <c r="AG45" s="153" t="s">
        <v>413</v>
      </c>
      <c r="AH45" s="166" t="s">
        <v>413</v>
      </c>
      <c r="AI45" s="166" t="s">
        <v>413</v>
      </c>
      <c r="AJ45" s="166" t="s">
        <v>413</v>
      </c>
      <c r="AK45" s="163" t="s">
        <v>413</v>
      </c>
      <c r="AL45" s="163" t="s">
        <v>413</v>
      </c>
      <c r="AM45" s="166" t="s">
        <v>413</v>
      </c>
      <c r="AN45" s="153" t="s">
        <v>413</v>
      </c>
      <c r="AO45" s="166" t="s">
        <v>413</v>
      </c>
      <c r="AP45" s="166" t="s">
        <v>413</v>
      </c>
      <c r="AQ45" s="166" t="s">
        <v>413</v>
      </c>
      <c r="AR45" s="163" t="s">
        <v>413</v>
      </c>
      <c r="AS45" s="163" t="s">
        <v>413</v>
      </c>
      <c r="AT45" s="166" t="s">
        <v>413</v>
      </c>
      <c r="AU45" s="163" t="s">
        <v>413</v>
      </c>
      <c r="AV45" s="166" t="s">
        <v>413</v>
      </c>
      <c r="AW45" s="163" t="s">
        <v>413</v>
      </c>
      <c r="AX45" s="163" t="s">
        <v>413</v>
      </c>
      <c r="AY45" s="163" t="s">
        <v>413</v>
      </c>
      <c r="AZ45" s="163" t="s">
        <v>413</v>
      </c>
      <c r="BA45" s="166" t="s">
        <v>413</v>
      </c>
      <c r="BB45" s="163" t="s">
        <v>413</v>
      </c>
      <c r="BC45" s="166" t="s">
        <v>413</v>
      </c>
      <c r="BD45" s="163" t="s">
        <v>413</v>
      </c>
      <c r="BE45" s="163" t="s">
        <v>413</v>
      </c>
      <c r="BF45" s="163" t="s">
        <v>413</v>
      </c>
      <c r="BG45" s="163" t="s">
        <v>413</v>
      </c>
      <c r="BH45" s="166" t="s">
        <v>413</v>
      </c>
      <c r="BI45" s="163" t="s">
        <v>413</v>
      </c>
      <c r="BJ45" s="166" t="s">
        <v>413</v>
      </c>
      <c r="BK45" s="166" t="s">
        <v>413</v>
      </c>
      <c r="BL45" s="166" t="s">
        <v>413</v>
      </c>
      <c r="BM45" s="163" t="s">
        <v>413</v>
      </c>
      <c r="BN45" s="163" t="s">
        <v>413</v>
      </c>
      <c r="BO45" s="166" t="s">
        <v>413</v>
      </c>
      <c r="BP45" s="153" t="s">
        <v>413</v>
      </c>
      <c r="BQ45" s="166" t="s">
        <v>413</v>
      </c>
      <c r="BR45" s="163" t="s">
        <v>413</v>
      </c>
      <c r="BS45" s="163" t="s">
        <v>413</v>
      </c>
      <c r="BT45" s="163" t="s">
        <v>413</v>
      </c>
      <c r="BU45" s="163" t="s">
        <v>413</v>
      </c>
      <c r="BV45" s="163" t="s">
        <v>413</v>
      </c>
    </row>
    <row r="46" spans="1:74" ht="126">
      <c r="A46" s="102" t="s">
        <v>427</v>
      </c>
      <c r="B46" s="145" t="s">
        <v>428</v>
      </c>
      <c r="C46" s="153" t="s">
        <v>403</v>
      </c>
      <c r="D46" s="166" t="s">
        <v>413</v>
      </c>
      <c r="E46" s="153" t="s">
        <v>413</v>
      </c>
      <c r="F46" s="166" t="s">
        <v>413</v>
      </c>
      <c r="G46" s="166" t="s">
        <v>413</v>
      </c>
      <c r="H46" s="166" t="s">
        <v>413</v>
      </c>
      <c r="I46" s="163" t="s">
        <v>413</v>
      </c>
      <c r="J46" s="163" t="s">
        <v>413</v>
      </c>
      <c r="K46" s="166" t="s">
        <v>413</v>
      </c>
      <c r="L46" s="163" t="s">
        <v>413</v>
      </c>
      <c r="M46" s="166" t="s">
        <v>413</v>
      </c>
      <c r="N46" s="163" t="s">
        <v>413</v>
      </c>
      <c r="O46" s="163" t="s">
        <v>413</v>
      </c>
      <c r="P46" s="163" t="s">
        <v>413</v>
      </c>
      <c r="Q46" s="163" t="s">
        <v>413</v>
      </c>
      <c r="R46" s="166" t="s">
        <v>413</v>
      </c>
      <c r="S46" s="163" t="s">
        <v>413</v>
      </c>
      <c r="T46" s="166" t="s">
        <v>413</v>
      </c>
      <c r="U46" s="163" t="s">
        <v>413</v>
      </c>
      <c r="V46" s="163" t="s">
        <v>413</v>
      </c>
      <c r="W46" s="163" t="s">
        <v>413</v>
      </c>
      <c r="X46" s="163" t="s">
        <v>413</v>
      </c>
      <c r="Y46" s="166" t="s">
        <v>413</v>
      </c>
      <c r="Z46" s="163" t="s">
        <v>413</v>
      </c>
      <c r="AA46" s="166" t="s">
        <v>413</v>
      </c>
      <c r="AB46" s="163" t="s">
        <v>413</v>
      </c>
      <c r="AC46" s="163" t="s">
        <v>413</v>
      </c>
      <c r="AD46" s="163" t="s">
        <v>413</v>
      </c>
      <c r="AE46" s="163" t="s">
        <v>413</v>
      </c>
      <c r="AF46" s="166" t="s">
        <v>413</v>
      </c>
      <c r="AG46" s="153" t="s">
        <v>413</v>
      </c>
      <c r="AH46" s="166" t="s">
        <v>413</v>
      </c>
      <c r="AI46" s="166" t="s">
        <v>413</v>
      </c>
      <c r="AJ46" s="166" t="s">
        <v>413</v>
      </c>
      <c r="AK46" s="163" t="s">
        <v>413</v>
      </c>
      <c r="AL46" s="163" t="s">
        <v>413</v>
      </c>
      <c r="AM46" s="166" t="s">
        <v>413</v>
      </c>
      <c r="AN46" s="153" t="s">
        <v>413</v>
      </c>
      <c r="AO46" s="166" t="s">
        <v>413</v>
      </c>
      <c r="AP46" s="166" t="s">
        <v>413</v>
      </c>
      <c r="AQ46" s="166" t="s">
        <v>413</v>
      </c>
      <c r="AR46" s="163" t="s">
        <v>413</v>
      </c>
      <c r="AS46" s="163" t="s">
        <v>413</v>
      </c>
      <c r="AT46" s="166" t="s">
        <v>413</v>
      </c>
      <c r="AU46" s="163" t="s">
        <v>413</v>
      </c>
      <c r="AV46" s="166" t="s">
        <v>413</v>
      </c>
      <c r="AW46" s="163" t="s">
        <v>413</v>
      </c>
      <c r="AX46" s="163" t="s">
        <v>413</v>
      </c>
      <c r="AY46" s="163" t="s">
        <v>413</v>
      </c>
      <c r="AZ46" s="163" t="s">
        <v>413</v>
      </c>
      <c r="BA46" s="166" t="s">
        <v>413</v>
      </c>
      <c r="BB46" s="163" t="s">
        <v>413</v>
      </c>
      <c r="BC46" s="166" t="s">
        <v>413</v>
      </c>
      <c r="BD46" s="163" t="s">
        <v>413</v>
      </c>
      <c r="BE46" s="163" t="s">
        <v>413</v>
      </c>
      <c r="BF46" s="163" t="s">
        <v>413</v>
      </c>
      <c r="BG46" s="163" t="s">
        <v>413</v>
      </c>
      <c r="BH46" s="166" t="s">
        <v>413</v>
      </c>
      <c r="BI46" s="163" t="s">
        <v>413</v>
      </c>
      <c r="BJ46" s="166" t="s">
        <v>413</v>
      </c>
      <c r="BK46" s="166" t="s">
        <v>413</v>
      </c>
      <c r="BL46" s="166" t="s">
        <v>413</v>
      </c>
      <c r="BM46" s="163" t="s">
        <v>413</v>
      </c>
      <c r="BN46" s="163" t="s">
        <v>413</v>
      </c>
      <c r="BO46" s="166" t="s">
        <v>413</v>
      </c>
      <c r="BP46" s="153" t="s">
        <v>413</v>
      </c>
      <c r="BQ46" s="166" t="s">
        <v>413</v>
      </c>
      <c r="BR46" s="163" t="s">
        <v>413</v>
      </c>
      <c r="BS46" s="163" t="s">
        <v>413</v>
      </c>
      <c r="BT46" s="163" t="s">
        <v>413</v>
      </c>
      <c r="BU46" s="163" t="s">
        <v>413</v>
      </c>
      <c r="BV46" s="163" t="s">
        <v>413</v>
      </c>
    </row>
    <row r="47" spans="1:74" ht="126">
      <c r="A47" s="160" t="s">
        <v>249</v>
      </c>
      <c r="B47" s="161" t="s">
        <v>250</v>
      </c>
      <c r="C47" s="162" t="s">
        <v>403</v>
      </c>
      <c r="D47" s="170" t="s">
        <v>413</v>
      </c>
      <c r="E47" s="162" t="s">
        <v>413</v>
      </c>
      <c r="F47" s="170" t="s">
        <v>413</v>
      </c>
      <c r="G47" s="170" t="s">
        <v>413</v>
      </c>
      <c r="H47" s="170" t="s">
        <v>413</v>
      </c>
      <c r="I47" s="164" t="s">
        <v>413</v>
      </c>
      <c r="J47" s="164" t="s">
        <v>413</v>
      </c>
      <c r="K47" s="170" t="s">
        <v>413</v>
      </c>
      <c r="L47" s="164" t="s">
        <v>413</v>
      </c>
      <c r="M47" s="170" t="s">
        <v>413</v>
      </c>
      <c r="N47" s="164" t="s">
        <v>413</v>
      </c>
      <c r="O47" s="164" t="s">
        <v>413</v>
      </c>
      <c r="P47" s="164" t="s">
        <v>413</v>
      </c>
      <c r="Q47" s="164" t="s">
        <v>413</v>
      </c>
      <c r="R47" s="170" t="s">
        <v>413</v>
      </c>
      <c r="S47" s="164" t="s">
        <v>413</v>
      </c>
      <c r="T47" s="170" t="s">
        <v>413</v>
      </c>
      <c r="U47" s="164" t="s">
        <v>413</v>
      </c>
      <c r="V47" s="164" t="s">
        <v>413</v>
      </c>
      <c r="W47" s="164" t="s">
        <v>413</v>
      </c>
      <c r="X47" s="164" t="s">
        <v>413</v>
      </c>
      <c r="Y47" s="170" t="s">
        <v>413</v>
      </c>
      <c r="Z47" s="164" t="s">
        <v>413</v>
      </c>
      <c r="AA47" s="170" t="s">
        <v>413</v>
      </c>
      <c r="AB47" s="164" t="s">
        <v>413</v>
      </c>
      <c r="AC47" s="164" t="s">
        <v>413</v>
      </c>
      <c r="AD47" s="164" t="s">
        <v>413</v>
      </c>
      <c r="AE47" s="164" t="s">
        <v>413</v>
      </c>
      <c r="AF47" s="170" t="s">
        <v>413</v>
      </c>
      <c r="AG47" s="162" t="s">
        <v>413</v>
      </c>
      <c r="AH47" s="170" t="s">
        <v>413</v>
      </c>
      <c r="AI47" s="170" t="s">
        <v>413</v>
      </c>
      <c r="AJ47" s="170" t="s">
        <v>413</v>
      </c>
      <c r="AK47" s="164" t="s">
        <v>413</v>
      </c>
      <c r="AL47" s="164" t="s">
        <v>413</v>
      </c>
      <c r="AM47" s="170" t="s">
        <v>413</v>
      </c>
      <c r="AN47" s="162" t="s">
        <v>413</v>
      </c>
      <c r="AO47" s="170" t="s">
        <v>413</v>
      </c>
      <c r="AP47" s="170" t="s">
        <v>413</v>
      </c>
      <c r="AQ47" s="170" t="s">
        <v>413</v>
      </c>
      <c r="AR47" s="164" t="s">
        <v>413</v>
      </c>
      <c r="AS47" s="164" t="s">
        <v>413</v>
      </c>
      <c r="AT47" s="170" t="s">
        <v>413</v>
      </c>
      <c r="AU47" s="164" t="s">
        <v>413</v>
      </c>
      <c r="AV47" s="170" t="s">
        <v>413</v>
      </c>
      <c r="AW47" s="164" t="s">
        <v>413</v>
      </c>
      <c r="AX47" s="164" t="s">
        <v>413</v>
      </c>
      <c r="AY47" s="164" t="s">
        <v>413</v>
      </c>
      <c r="AZ47" s="164" t="s">
        <v>413</v>
      </c>
      <c r="BA47" s="170" t="s">
        <v>413</v>
      </c>
      <c r="BB47" s="164" t="s">
        <v>413</v>
      </c>
      <c r="BC47" s="170" t="s">
        <v>413</v>
      </c>
      <c r="BD47" s="164" t="s">
        <v>413</v>
      </c>
      <c r="BE47" s="164" t="s">
        <v>413</v>
      </c>
      <c r="BF47" s="164" t="s">
        <v>413</v>
      </c>
      <c r="BG47" s="164" t="s">
        <v>413</v>
      </c>
      <c r="BH47" s="170" t="s">
        <v>413</v>
      </c>
      <c r="BI47" s="164" t="s">
        <v>413</v>
      </c>
      <c r="BJ47" s="170" t="s">
        <v>413</v>
      </c>
      <c r="BK47" s="170" t="s">
        <v>413</v>
      </c>
      <c r="BL47" s="170" t="s">
        <v>413</v>
      </c>
      <c r="BM47" s="164" t="s">
        <v>413</v>
      </c>
      <c r="BN47" s="164" t="s">
        <v>413</v>
      </c>
      <c r="BO47" s="170" t="s">
        <v>413</v>
      </c>
      <c r="BP47" s="162" t="s">
        <v>413</v>
      </c>
      <c r="BQ47" s="170" t="s">
        <v>413</v>
      </c>
      <c r="BR47" s="164" t="s">
        <v>413</v>
      </c>
      <c r="BS47" s="164" t="s">
        <v>413</v>
      </c>
      <c r="BT47" s="164" t="s">
        <v>413</v>
      </c>
      <c r="BU47" s="164" t="s">
        <v>413</v>
      </c>
      <c r="BV47" s="164" t="s">
        <v>413</v>
      </c>
    </row>
    <row r="48" spans="1:74" ht="110.25">
      <c r="A48" s="102" t="s">
        <v>251</v>
      </c>
      <c r="B48" s="145" t="s">
        <v>252</v>
      </c>
      <c r="C48" s="153" t="s">
        <v>403</v>
      </c>
      <c r="D48" s="166" t="s">
        <v>413</v>
      </c>
      <c r="E48" s="153" t="s">
        <v>413</v>
      </c>
      <c r="F48" s="166" t="s">
        <v>413</v>
      </c>
      <c r="G48" s="166" t="s">
        <v>413</v>
      </c>
      <c r="H48" s="166" t="s">
        <v>413</v>
      </c>
      <c r="I48" s="163" t="s">
        <v>413</v>
      </c>
      <c r="J48" s="163" t="s">
        <v>413</v>
      </c>
      <c r="K48" s="166" t="s">
        <v>413</v>
      </c>
      <c r="L48" s="163" t="s">
        <v>413</v>
      </c>
      <c r="M48" s="166" t="s">
        <v>413</v>
      </c>
      <c r="N48" s="163" t="s">
        <v>413</v>
      </c>
      <c r="O48" s="163" t="s">
        <v>413</v>
      </c>
      <c r="P48" s="163" t="s">
        <v>413</v>
      </c>
      <c r="Q48" s="163" t="s">
        <v>413</v>
      </c>
      <c r="R48" s="166" t="s">
        <v>413</v>
      </c>
      <c r="S48" s="163" t="s">
        <v>413</v>
      </c>
      <c r="T48" s="166" t="s">
        <v>413</v>
      </c>
      <c r="U48" s="163" t="s">
        <v>413</v>
      </c>
      <c r="V48" s="163" t="s">
        <v>413</v>
      </c>
      <c r="W48" s="163" t="s">
        <v>413</v>
      </c>
      <c r="X48" s="163" t="s">
        <v>413</v>
      </c>
      <c r="Y48" s="166" t="s">
        <v>413</v>
      </c>
      <c r="Z48" s="163" t="s">
        <v>413</v>
      </c>
      <c r="AA48" s="166" t="s">
        <v>413</v>
      </c>
      <c r="AB48" s="163" t="s">
        <v>413</v>
      </c>
      <c r="AC48" s="163" t="s">
        <v>413</v>
      </c>
      <c r="AD48" s="163" t="s">
        <v>413</v>
      </c>
      <c r="AE48" s="163" t="s">
        <v>413</v>
      </c>
      <c r="AF48" s="166" t="s">
        <v>413</v>
      </c>
      <c r="AG48" s="153" t="s">
        <v>413</v>
      </c>
      <c r="AH48" s="166" t="s">
        <v>413</v>
      </c>
      <c r="AI48" s="166" t="s">
        <v>413</v>
      </c>
      <c r="AJ48" s="166" t="s">
        <v>413</v>
      </c>
      <c r="AK48" s="163" t="s">
        <v>413</v>
      </c>
      <c r="AL48" s="163" t="s">
        <v>413</v>
      </c>
      <c r="AM48" s="166" t="s">
        <v>413</v>
      </c>
      <c r="AN48" s="153" t="s">
        <v>413</v>
      </c>
      <c r="AO48" s="166" t="s">
        <v>413</v>
      </c>
      <c r="AP48" s="166" t="s">
        <v>413</v>
      </c>
      <c r="AQ48" s="166" t="s">
        <v>413</v>
      </c>
      <c r="AR48" s="163" t="s">
        <v>413</v>
      </c>
      <c r="AS48" s="163" t="s">
        <v>413</v>
      </c>
      <c r="AT48" s="166" t="s">
        <v>413</v>
      </c>
      <c r="AU48" s="163" t="s">
        <v>413</v>
      </c>
      <c r="AV48" s="166" t="s">
        <v>413</v>
      </c>
      <c r="AW48" s="163" t="s">
        <v>413</v>
      </c>
      <c r="AX48" s="163" t="s">
        <v>413</v>
      </c>
      <c r="AY48" s="163" t="s">
        <v>413</v>
      </c>
      <c r="AZ48" s="163" t="s">
        <v>413</v>
      </c>
      <c r="BA48" s="166" t="s">
        <v>413</v>
      </c>
      <c r="BB48" s="163" t="s">
        <v>413</v>
      </c>
      <c r="BC48" s="166" t="s">
        <v>413</v>
      </c>
      <c r="BD48" s="163" t="s">
        <v>413</v>
      </c>
      <c r="BE48" s="163" t="s">
        <v>413</v>
      </c>
      <c r="BF48" s="163" t="s">
        <v>413</v>
      </c>
      <c r="BG48" s="163" t="s">
        <v>413</v>
      </c>
      <c r="BH48" s="166" t="s">
        <v>413</v>
      </c>
      <c r="BI48" s="163" t="s">
        <v>413</v>
      </c>
      <c r="BJ48" s="166" t="s">
        <v>413</v>
      </c>
      <c r="BK48" s="166" t="s">
        <v>413</v>
      </c>
      <c r="BL48" s="166" t="s">
        <v>413</v>
      </c>
      <c r="BM48" s="163" t="s">
        <v>413</v>
      </c>
      <c r="BN48" s="163" t="s">
        <v>413</v>
      </c>
      <c r="BO48" s="166" t="s">
        <v>413</v>
      </c>
      <c r="BP48" s="153" t="s">
        <v>413</v>
      </c>
      <c r="BQ48" s="166" t="s">
        <v>413</v>
      </c>
      <c r="BR48" s="163" t="s">
        <v>413</v>
      </c>
      <c r="BS48" s="163" t="s">
        <v>413</v>
      </c>
      <c r="BT48" s="163" t="s">
        <v>413</v>
      </c>
      <c r="BU48" s="163" t="s">
        <v>413</v>
      </c>
      <c r="BV48" s="163" t="s">
        <v>413</v>
      </c>
    </row>
    <row r="49" spans="1:74" ht="110.25">
      <c r="A49" s="102" t="s">
        <v>253</v>
      </c>
      <c r="B49" s="145" t="s">
        <v>254</v>
      </c>
      <c r="C49" s="153" t="s">
        <v>403</v>
      </c>
      <c r="D49" s="166" t="s">
        <v>413</v>
      </c>
      <c r="E49" s="153" t="s">
        <v>413</v>
      </c>
      <c r="F49" s="166" t="s">
        <v>413</v>
      </c>
      <c r="G49" s="166" t="s">
        <v>413</v>
      </c>
      <c r="H49" s="166" t="s">
        <v>413</v>
      </c>
      <c r="I49" s="163" t="s">
        <v>413</v>
      </c>
      <c r="J49" s="163" t="s">
        <v>413</v>
      </c>
      <c r="K49" s="166" t="s">
        <v>413</v>
      </c>
      <c r="L49" s="163" t="s">
        <v>413</v>
      </c>
      <c r="M49" s="166" t="s">
        <v>413</v>
      </c>
      <c r="N49" s="163" t="s">
        <v>413</v>
      </c>
      <c r="O49" s="163" t="s">
        <v>413</v>
      </c>
      <c r="P49" s="163" t="s">
        <v>413</v>
      </c>
      <c r="Q49" s="163" t="s">
        <v>413</v>
      </c>
      <c r="R49" s="166" t="s">
        <v>413</v>
      </c>
      <c r="S49" s="163" t="s">
        <v>413</v>
      </c>
      <c r="T49" s="166" t="s">
        <v>413</v>
      </c>
      <c r="U49" s="163" t="s">
        <v>413</v>
      </c>
      <c r="V49" s="163" t="s">
        <v>413</v>
      </c>
      <c r="W49" s="163" t="s">
        <v>413</v>
      </c>
      <c r="X49" s="163" t="s">
        <v>413</v>
      </c>
      <c r="Y49" s="166" t="s">
        <v>413</v>
      </c>
      <c r="Z49" s="163" t="s">
        <v>413</v>
      </c>
      <c r="AA49" s="166" t="s">
        <v>413</v>
      </c>
      <c r="AB49" s="163" t="s">
        <v>413</v>
      </c>
      <c r="AC49" s="163" t="s">
        <v>413</v>
      </c>
      <c r="AD49" s="163" t="s">
        <v>413</v>
      </c>
      <c r="AE49" s="163" t="s">
        <v>413</v>
      </c>
      <c r="AF49" s="166" t="s">
        <v>413</v>
      </c>
      <c r="AG49" s="153" t="s">
        <v>413</v>
      </c>
      <c r="AH49" s="166" t="s">
        <v>413</v>
      </c>
      <c r="AI49" s="166" t="s">
        <v>413</v>
      </c>
      <c r="AJ49" s="166" t="s">
        <v>413</v>
      </c>
      <c r="AK49" s="163" t="s">
        <v>413</v>
      </c>
      <c r="AL49" s="163" t="s">
        <v>413</v>
      </c>
      <c r="AM49" s="166" t="s">
        <v>413</v>
      </c>
      <c r="AN49" s="153" t="s">
        <v>413</v>
      </c>
      <c r="AO49" s="166" t="s">
        <v>413</v>
      </c>
      <c r="AP49" s="166" t="s">
        <v>413</v>
      </c>
      <c r="AQ49" s="166" t="s">
        <v>413</v>
      </c>
      <c r="AR49" s="163" t="s">
        <v>413</v>
      </c>
      <c r="AS49" s="163" t="s">
        <v>413</v>
      </c>
      <c r="AT49" s="166" t="s">
        <v>413</v>
      </c>
      <c r="AU49" s="163" t="s">
        <v>413</v>
      </c>
      <c r="AV49" s="166" t="s">
        <v>413</v>
      </c>
      <c r="AW49" s="163" t="s">
        <v>413</v>
      </c>
      <c r="AX49" s="163" t="s">
        <v>413</v>
      </c>
      <c r="AY49" s="163" t="s">
        <v>413</v>
      </c>
      <c r="AZ49" s="163" t="s">
        <v>413</v>
      </c>
      <c r="BA49" s="166" t="s">
        <v>413</v>
      </c>
      <c r="BB49" s="163" t="s">
        <v>413</v>
      </c>
      <c r="BC49" s="166" t="s">
        <v>413</v>
      </c>
      <c r="BD49" s="163" t="s">
        <v>413</v>
      </c>
      <c r="BE49" s="163" t="s">
        <v>413</v>
      </c>
      <c r="BF49" s="163" t="s">
        <v>413</v>
      </c>
      <c r="BG49" s="163" t="s">
        <v>413</v>
      </c>
      <c r="BH49" s="166" t="s">
        <v>413</v>
      </c>
      <c r="BI49" s="163" t="s">
        <v>413</v>
      </c>
      <c r="BJ49" s="166" t="s">
        <v>413</v>
      </c>
      <c r="BK49" s="166" t="s">
        <v>413</v>
      </c>
      <c r="BL49" s="166" t="s">
        <v>413</v>
      </c>
      <c r="BM49" s="163" t="s">
        <v>413</v>
      </c>
      <c r="BN49" s="163" t="s">
        <v>413</v>
      </c>
      <c r="BO49" s="166" t="s">
        <v>413</v>
      </c>
      <c r="BP49" s="153" t="s">
        <v>413</v>
      </c>
      <c r="BQ49" s="166" t="s">
        <v>413</v>
      </c>
      <c r="BR49" s="163" t="s">
        <v>413</v>
      </c>
      <c r="BS49" s="163" t="s">
        <v>413</v>
      </c>
      <c r="BT49" s="163" t="s">
        <v>413</v>
      </c>
      <c r="BU49" s="163" t="s">
        <v>413</v>
      </c>
      <c r="BV49" s="163" t="s">
        <v>413</v>
      </c>
    </row>
    <row r="50" spans="1:74" ht="47.25">
      <c r="A50" s="157" t="s">
        <v>255</v>
      </c>
      <c r="B50" s="158" t="s">
        <v>256</v>
      </c>
      <c r="C50" s="159" t="s">
        <v>403</v>
      </c>
      <c r="D50" s="169">
        <f t="shared" ref="D50" si="46">D51+D54</f>
        <v>0</v>
      </c>
      <c r="E50" s="159" t="s">
        <v>413</v>
      </c>
      <c r="F50" s="169">
        <f t="shared" ref="F50" si="47">F51+F54</f>
        <v>0</v>
      </c>
      <c r="G50" s="169">
        <f t="shared" ref="G50:H50" si="48">G51+G54</f>
        <v>0</v>
      </c>
      <c r="H50" s="169">
        <f t="shared" si="48"/>
        <v>0</v>
      </c>
      <c r="I50" s="159" t="s">
        <v>413</v>
      </c>
      <c r="J50" s="159" t="s">
        <v>413</v>
      </c>
      <c r="K50" s="169">
        <f t="shared" ref="K50" si="49">K51+K54</f>
        <v>0</v>
      </c>
      <c r="L50" s="159" t="s">
        <v>413</v>
      </c>
      <c r="M50" s="169">
        <f t="shared" ref="M50" si="50">M51+M54</f>
        <v>0</v>
      </c>
      <c r="N50" s="159" t="s">
        <v>413</v>
      </c>
      <c r="O50" s="159" t="s">
        <v>413</v>
      </c>
      <c r="P50" s="159" t="s">
        <v>413</v>
      </c>
      <c r="Q50" s="159" t="s">
        <v>413</v>
      </c>
      <c r="R50" s="169">
        <f t="shared" ref="R50" si="51">R51+R54</f>
        <v>0</v>
      </c>
      <c r="S50" s="159" t="s">
        <v>413</v>
      </c>
      <c r="T50" s="169">
        <f t="shared" ref="T50" si="52">T51+T54</f>
        <v>0</v>
      </c>
      <c r="U50" s="159" t="s">
        <v>413</v>
      </c>
      <c r="V50" s="159" t="s">
        <v>413</v>
      </c>
      <c r="W50" s="159" t="s">
        <v>413</v>
      </c>
      <c r="X50" s="159" t="s">
        <v>413</v>
      </c>
      <c r="Y50" s="169">
        <f t="shared" ref="Y50" si="53">Y51+Y54</f>
        <v>0</v>
      </c>
      <c r="Z50" s="159" t="s">
        <v>413</v>
      </c>
      <c r="AA50" s="169">
        <f t="shared" ref="AA50" si="54">AA51+AA54</f>
        <v>0</v>
      </c>
      <c r="AB50" s="159" t="s">
        <v>413</v>
      </c>
      <c r="AC50" s="159" t="s">
        <v>413</v>
      </c>
      <c r="AD50" s="159" t="s">
        <v>413</v>
      </c>
      <c r="AE50" s="159" t="s">
        <v>413</v>
      </c>
      <c r="AF50" s="169">
        <f t="shared" ref="AF50" si="55">AF51+AF54</f>
        <v>0</v>
      </c>
      <c r="AG50" s="159" t="s">
        <v>413</v>
      </c>
      <c r="AH50" s="169">
        <f t="shared" ref="AH50:AJ50" si="56">AH51+AH54</f>
        <v>0</v>
      </c>
      <c r="AI50" s="169">
        <f t="shared" si="56"/>
        <v>0</v>
      </c>
      <c r="AJ50" s="169">
        <f t="shared" si="56"/>
        <v>0</v>
      </c>
      <c r="AK50" s="159" t="s">
        <v>413</v>
      </c>
      <c r="AL50" s="159" t="s">
        <v>413</v>
      </c>
      <c r="AM50" s="169">
        <f t="shared" ref="AM50" si="57">AM51+AM54</f>
        <v>0</v>
      </c>
      <c r="AN50" s="159" t="s">
        <v>413</v>
      </c>
      <c r="AO50" s="169">
        <f t="shared" ref="AO50:AQ50" si="58">AO51+AO54</f>
        <v>0</v>
      </c>
      <c r="AP50" s="169">
        <f t="shared" si="58"/>
        <v>0</v>
      </c>
      <c r="AQ50" s="169">
        <f t="shared" si="58"/>
        <v>0</v>
      </c>
      <c r="AR50" s="159" t="s">
        <v>413</v>
      </c>
      <c r="AS50" s="159" t="s">
        <v>413</v>
      </c>
      <c r="AT50" s="169">
        <f t="shared" ref="AT50" si="59">AT51+AT54</f>
        <v>0</v>
      </c>
      <c r="AU50" s="159" t="s">
        <v>413</v>
      </c>
      <c r="AV50" s="169">
        <f t="shared" ref="AV50" si="60">AV51+AV54</f>
        <v>0</v>
      </c>
      <c r="AW50" s="159" t="s">
        <v>413</v>
      </c>
      <c r="AX50" s="159" t="s">
        <v>413</v>
      </c>
      <c r="AY50" s="159" t="s">
        <v>413</v>
      </c>
      <c r="AZ50" s="159" t="s">
        <v>413</v>
      </c>
      <c r="BA50" s="169">
        <f t="shared" ref="BA50" si="61">BA51+BA54</f>
        <v>0</v>
      </c>
      <c r="BB50" s="159" t="s">
        <v>413</v>
      </c>
      <c r="BC50" s="169">
        <f t="shared" ref="BC50" si="62">BC51+BC54</f>
        <v>0</v>
      </c>
      <c r="BD50" s="159" t="s">
        <v>413</v>
      </c>
      <c r="BE50" s="159" t="s">
        <v>413</v>
      </c>
      <c r="BF50" s="159" t="s">
        <v>413</v>
      </c>
      <c r="BG50" s="159" t="s">
        <v>413</v>
      </c>
      <c r="BH50" s="169">
        <f t="shared" ref="BH50" si="63">BH51+BH54</f>
        <v>0</v>
      </c>
      <c r="BI50" s="159" t="s">
        <v>413</v>
      </c>
      <c r="BJ50" s="169">
        <f t="shared" ref="BJ50:BL50" si="64">BJ51+BJ54</f>
        <v>0</v>
      </c>
      <c r="BK50" s="169">
        <f t="shared" si="64"/>
        <v>0</v>
      </c>
      <c r="BL50" s="169">
        <f t="shared" si="64"/>
        <v>0</v>
      </c>
      <c r="BM50" s="159" t="s">
        <v>413</v>
      </c>
      <c r="BN50" s="159" t="s">
        <v>413</v>
      </c>
      <c r="BO50" s="169">
        <f t="shared" ref="BO50" si="65">BO51+BO54</f>
        <v>0</v>
      </c>
      <c r="BP50" s="159" t="s">
        <v>413</v>
      </c>
      <c r="BQ50" s="169">
        <f t="shared" ref="BQ50" si="66">BQ51+BQ54</f>
        <v>0</v>
      </c>
      <c r="BR50" s="159" t="s">
        <v>413</v>
      </c>
      <c r="BS50" s="159" t="s">
        <v>413</v>
      </c>
      <c r="BT50" s="159" t="s">
        <v>413</v>
      </c>
      <c r="BU50" s="159" t="s">
        <v>413</v>
      </c>
      <c r="BV50" s="159" t="s">
        <v>413</v>
      </c>
    </row>
    <row r="51" spans="1:74" ht="78.75">
      <c r="A51" s="160" t="s">
        <v>257</v>
      </c>
      <c r="B51" s="161" t="s">
        <v>258</v>
      </c>
      <c r="C51" s="162" t="s">
        <v>403</v>
      </c>
      <c r="D51" s="170">
        <f t="shared" ref="D51" si="67">D52</f>
        <v>0</v>
      </c>
      <c r="E51" s="162" t="s">
        <v>413</v>
      </c>
      <c r="F51" s="170">
        <f t="shared" ref="F51:H51" si="68">F52</f>
        <v>0</v>
      </c>
      <c r="G51" s="170">
        <f t="shared" si="68"/>
        <v>0</v>
      </c>
      <c r="H51" s="170">
        <f t="shared" si="68"/>
        <v>0</v>
      </c>
      <c r="I51" s="164" t="s">
        <v>413</v>
      </c>
      <c r="J51" s="164" t="s">
        <v>413</v>
      </c>
      <c r="K51" s="170">
        <f t="shared" ref="K51" si="69">K52</f>
        <v>0</v>
      </c>
      <c r="L51" s="164" t="s">
        <v>413</v>
      </c>
      <c r="M51" s="170">
        <f t="shared" ref="M51" si="70">M52</f>
        <v>0</v>
      </c>
      <c r="N51" s="164" t="s">
        <v>413</v>
      </c>
      <c r="O51" s="164" t="s">
        <v>413</v>
      </c>
      <c r="P51" s="164" t="s">
        <v>413</v>
      </c>
      <c r="Q51" s="164" t="s">
        <v>413</v>
      </c>
      <c r="R51" s="170">
        <f t="shared" ref="R51" si="71">R52</f>
        <v>0</v>
      </c>
      <c r="S51" s="164" t="s">
        <v>413</v>
      </c>
      <c r="T51" s="170">
        <f t="shared" ref="T51" si="72">T52</f>
        <v>0</v>
      </c>
      <c r="U51" s="164" t="s">
        <v>413</v>
      </c>
      <c r="V51" s="164" t="s">
        <v>413</v>
      </c>
      <c r="W51" s="164" t="s">
        <v>413</v>
      </c>
      <c r="X51" s="164" t="s">
        <v>413</v>
      </c>
      <c r="Y51" s="170">
        <f t="shared" ref="Y51" si="73">Y52</f>
        <v>0</v>
      </c>
      <c r="Z51" s="164" t="s">
        <v>413</v>
      </c>
      <c r="AA51" s="170">
        <f t="shared" ref="AA51" si="74">AA52</f>
        <v>0</v>
      </c>
      <c r="AB51" s="164" t="s">
        <v>413</v>
      </c>
      <c r="AC51" s="164" t="s">
        <v>413</v>
      </c>
      <c r="AD51" s="164" t="s">
        <v>413</v>
      </c>
      <c r="AE51" s="164" t="s">
        <v>413</v>
      </c>
      <c r="AF51" s="170">
        <f t="shared" ref="AF51" si="75">AF52</f>
        <v>0</v>
      </c>
      <c r="AG51" s="162" t="s">
        <v>413</v>
      </c>
      <c r="AH51" s="170">
        <f t="shared" ref="AH51:AJ51" si="76">AH52</f>
        <v>0</v>
      </c>
      <c r="AI51" s="170">
        <f t="shared" si="76"/>
        <v>0</v>
      </c>
      <c r="AJ51" s="170">
        <f t="shared" si="76"/>
        <v>0</v>
      </c>
      <c r="AK51" s="164" t="s">
        <v>413</v>
      </c>
      <c r="AL51" s="164" t="s">
        <v>413</v>
      </c>
      <c r="AM51" s="170">
        <f t="shared" ref="AM51" si="77">AM52</f>
        <v>0</v>
      </c>
      <c r="AN51" s="162" t="s">
        <v>413</v>
      </c>
      <c r="AO51" s="170">
        <f t="shared" ref="AO51:AQ51" si="78">AO52</f>
        <v>0</v>
      </c>
      <c r="AP51" s="170">
        <f t="shared" si="78"/>
        <v>0</v>
      </c>
      <c r="AQ51" s="170">
        <f t="shared" si="78"/>
        <v>0</v>
      </c>
      <c r="AR51" s="164" t="s">
        <v>413</v>
      </c>
      <c r="AS51" s="164" t="s">
        <v>413</v>
      </c>
      <c r="AT51" s="170">
        <f t="shared" ref="AT51" si="79">AT52</f>
        <v>0</v>
      </c>
      <c r="AU51" s="164" t="s">
        <v>413</v>
      </c>
      <c r="AV51" s="170">
        <f t="shared" ref="AV51" si="80">AV52</f>
        <v>0</v>
      </c>
      <c r="AW51" s="164" t="s">
        <v>413</v>
      </c>
      <c r="AX51" s="164" t="s">
        <v>413</v>
      </c>
      <c r="AY51" s="164" t="s">
        <v>413</v>
      </c>
      <c r="AZ51" s="164" t="s">
        <v>413</v>
      </c>
      <c r="BA51" s="170">
        <f t="shared" ref="BA51" si="81">BA52</f>
        <v>0</v>
      </c>
      <c r="BB51" s="164" t="s">
        <v>413</v>
      </c>
      <c r="BC51" s="170">
        <f t="shared" ref="BC51" si="82">BC52</f>
        <v>0</v>
      </c>
      <c r="BD51" s="164" t="s">
        <v>413</v>
      </c>
      <c r="BE51" s="164" t="s">
        <v>413</v>
      </c>
      <c r="BF51" s="164" t="s">
        <v>413</v>
      </c>
      <c r="BG51" s="164" t="s">
        <v>413</v>
      </c>
      <c r="BH51" s="170">
        <f t="shared" ref="BH51" si="83">BH52</f>
        <v>0</v>
      </c>
      <c r="BI51" s="164" t="s">
        <v>413</v>
      </c>
      <c r="BJ51" s="170">
        <f t="shared" ref="BJ51:BL51" si="84">BJ52</f>
        <v>0</v>
      </c>
      <c r="BK51" s="170">
        <f t="shared" si="84"/>
        <v>0</v>
      </c>
      <c r="BL51" s="170">
        <f t="shared" si="84"/>
        <v>0</v>
      </c>
      <c r="BM51" s="164" t="s">
        <v>413</v>
      </c>
      <c r="BN51" s="164" t="s">
        <v>413</v>
      </c>
      <c r="BO51" s="170">
        <f t="shared" ref="BO51" si="85">BO52</f>
        <v>0</v>
      </c>
      <c r="BP51" s="162" t="s">
        <v>413</v>
      </c>
      <c r="BQ51" s="170">
        <f t="shared" ref="BQ51" si="86">BQ52</f>
        <v>0</v>
      </c>
      <c r="BR51" s="164" t="s">
        <v>413</v>
      </c>
      <c r="BS51" s="164" t="s">
        <v>413</v>
      </c>
      <c r="BT51" s="164" t="s">
        <v>413</v>
      </c>
      <c r="BU51" s="164" t="s">
        <v>413</v>
      </c>
      <c r="BV51" s="164" t="s">
        <v>413</v>
      </c>
    </row>
    <row r="52" spans="1:74" ht="47.25">
      <c r="A52" s="102" t="s">
        <v>259</v>
      </c>
      <c r="B52" s="145" t="s">
        <v>260</v>
      </c>
      <c r="C52" s="154" t="s">
        <v>403</v>
      </c>
      <c r="D52" s="167">
        <v>0</v>
      </c>
      <c r="E52" s="165" t="s">
        <v>413</v>
      </c>
      <c r="F52" s="167">
        <v>0</v>
      </c>
      <c r="G52" s="167">
        <v>0</v>
      </c>
      <c r="H52" s="167">
        <v>0</v>
      </c>
      <c r="I52" s="165" t="s">
        <v>413</v>
      </c>
      <c r="J52" s="165" t="s">
        <v>413</v>
      </c>
      <c r="K52" s="167">
        <v>0</v>
      </c>
      <c r="L52" s="165" t="s">
        <v>413</v>
      </c>
      <c r="M52" s="167">
        <v>0</v>
      </c>
      <c r="N52" s="165" t="s">
        <v>413</v>
      </c>
      <c r="O52" s="165" t="s">
        <v>413</v>
      </c>
      <c r="P52" s="165" t="s">
        <v>413</v>
      </c>
      <c r="Q52" s="165" t="s">
        <v>413</v>
      </c>
      <c r="R52" s="167">
        <v>0</v>
      </c>
      <c r="S52" s="165" t="s">
        <v>413</v>
      </c>
      <c r="T52" s="167">
        <v>0</v>
      </c>
      <c r="U52" s="165" t="s">
        <v>413</v>
      </c>
      <c r="V52" s="165" t="s">
        <v>413</v>
      </c>
      <c r="W52" s="165" t="s">
        <v>413</v>
      </c>
      <c r="X52" s="165" t="s">
        <v>413</v>
      </c>
      <c r="Y52" s="167">
        <v>0</v>
      </c>
      <c r="Z52" s="165" t="s">
        <v>413</v>
      </c>
      <c r="AA52" s="167">
        <v>0</v>
      </c>
      <c r="AB52" s="165" t="s">
        <v>413</v>
      </c>
      <c r="AC52" s="165" t="s">
        <v>413</v>
      </c>
      <c r="AD52" s="165" t="s">
        <v>413</v>
      </c>
      <c r="AE52" s="165" t="s">
        <v>413</v>
      </c>
      <c r="AF52" s="167">
        <v>0</v>
      </c>
      <c r="AG52" s="165" t="s">
        <v>413</v>
      </c>
      <c r="AH52" s="167">
        <v>0</v>
      </c>
      <c r="AI52" s="167">
        <v>0</v>
      </c>
      <c r="AJ52" s="167">
        <v>0</v>
      </c>
      <c r="AK52" s="165" t="s">
        <v>413</v>
      </c>
      <c r="AL52" s="165" t="s">
        <v>413</v>
      </c>
      <c r="AM52" s="167">
        <v>0</v>
      </c>
      <c r="AN52" s="165" t="s">
        <v>413</v>
      </c>
      <c r="AO52" s="167">
        <v>0</v>
      </c>
      <c r="AP52" s="167">
        <v>0</v>
      </c>
      <c r="AQ52" s="167">
        <v>0</v>
      </c>
      <c r="AR52" s="165" t="s">
        <v>413</v>
      </c>
      <c r="AS52" s="165" t="s">
        <v>413</v>
      </c>
      <c r="AT52" s="167">
        <v>0</v>
      </c>
      <c r="AU52" s="165" t="s">
        <v>413</v>
      </c>
      <c r="AV52" s="167">
        <v>0</v>
      </c>
      <c r="AW52" s="165" t="s">
        <v>413</v>
      </c>
      <c r="AX52" s="165" t="s">
        <v>413</v>
      </c>
      <c r="AY52" s="165" t="s">
        <v>413</v>
      </c>
      <c r="AZ52" s="165" t="s">
        <v>413</v>
      </c>
      <c r="BA52" s="167">
        <v>0</v>
      </c>
      <c r="BB52" s="165" t="s">
        <v>413</v>
      </c>
      <c r="BC52" s="167">
        <v>0</v>
      </c>
      <c r="BD52" s="165" t="s">
        <v>413</v>
      </c>
      <c r="BE52" s="165" t="s">
        <v>413</v>
      </c>
      <c r="BF52" s="165" t="s">
        <v>413</v>
      </c>
      <c r="BG52" s="165" t="s">
        <v>413</v>
      </c>
      <c r="BH52" s="167">
        <v>0</v>
      </c>
      <c r="BI52" s="165" t="s">
        <v>413</v>
      </c>
      <c r="BJ52" s="167">
        <v>0</v>
      </c>
      <c r="BK52" s="167">
        <v>0</v>
      </c>
      <c r="BL52" s="167">
        <v>0</v>
      </c>
      <c r="BM52" s="165" t="s">
        <v>413</v>
      </c>
      <c r="BN52" s="165" t="s">
        <v>413</v>
      </c>
      <c r="BO52" s="167">
        <v>0</v>
      </c>
      <c r="BP52" s="165" t="s">
        <v>413</v>
      </c>
      <c r="BQ52" s="167">
        <v>0</v>
      </c>
      <c r="BR52" s="165" t="s">
        <v>413</v>
      </c>
      <c r="BS52" s="165" t="s">
        <v>413</v>
      </c>
      <c r="BT52" s="165" t="s">
        <v>413</v>
      </c>
      <c r="BU52" s="165" t="s">
        <v>413</v>
      </c>
      <c r="BV52" s="165" t="s">
        <v>413</v>
      </c>
    </row>
    <row r="53" spans="1:74" ht="78.75">
      <c r="A53" s="102" t="s">
        <v>261</v>
      </c>
      <c r="B53" s="145" t="s">
        <v>262</v>
      </c>
      <c r="C53" s="154" t="s">
        <v>403</v>
      </c>
      <c r="D53" s="167" t="s">
        <v>413</v>
      </c>
      <c r="E53" s="165" t="s">
        <v>413</v>
      </c>
      <c r="F53" s="167" t="s">
        <v>413</v>
      </c>
      <c r="G53" s="167" t="s">
        <v>413</v>
      </c>
      <c r="H53" s="167" t="s">
        <v>413</v>
      </c>
      <c r="I53" s="165" t="s">
        <v>413</v>
      </c>
      <c r="J53" s="165" t="s">
        <v>413</v>
      </c>
      <c r="K53" s="167" t="s">
        <v>413</v>
      </c>
      <c r="L53" s="165" t="s">
        <v>413</v>
      </c>
      <c r="M53" s="167" t="s">
        <v>413</v>
      </c>
      <c r="N53" s="165" t="s">
        <v>413</v>
      </c>
      <c r="O53" s="165" t="s">
        <v>413</v>
      </c>
      <c r="P53" s="165" t="s">
        <v>413</v>
      </c>
      <c r="Q53" s="165" t="s">
        <v>413</v>
      </c>
      <c r="R53" s="167" t="s">
        <v>413</v>
      </c>
      <c r="S53" s="165" t="s">
        <v>413</v>
      </c>
      <c r="T53" s="167" t="s">
        <v>413</v>
      </c>
      <c r="U53" s="165" t="s">
        <v>413</v>
      </c>
      <c r="V53" s="165" t="s">
        <v>413</v>
      </c>
      <c r="W53" s="165" t="s">
        <v>413</v>
      </c>
      <c r="X53" s="165" t="s">
        <v>413</v>
      </c>
      <c r="Y53" s="167" t="s">
        <v>413</v>
      </c>
      <c r="Z53" s="165" t="s">
        <v>413</v>
      </c>
      <c r="AA53" s="167" t="s">
        <v>413</v>
      </c>
      <c r="AB53" s="165" t="s">
        <v>413</v>
      </c>
      <c r="AC53" s="165" t="s">
        <v>413</v>
      </c>
      <c r="AD53" s="165" t="s">
        <v>413</v>
      </c>
      <c r="AE53" s="165" t="s">
        <v>413</v>
      </c>
      <c r="AF53" s="167" t="s">
        <v>413</v>
      </c>
      <c r="AG53" s="165" t="s">
        <v>413</v>
      </c>
      <c r="AH53" s="167" t="s">
        <v>413</v>
      </c>
      <c r="AI53" s="167" t="s">
        <v>413</v>
      </c>
      <c r="AJ53" s="167" t="s">
        <v>413</v>
      </c>
      <c r="AK53" s="165" t="s">
        <v>413</v>
      </c>
      <c r="AL53" s="165" t="s">
        <v>413</v>
      </c>
      <c r="AM53" s="167" t="s">
        <v>413</v>
      </c>
      <c r="AN53" s="165" t="s">
        <v>413</v>
      </c>
      <c r="AO53" s="167" t="s">
        <v>413</v>
      </c>
      <c r="AP53" s="167" t="s">
        <v>413</v>
      </c>
      <c r="AQ53" s="167" t="s">
        <v>413</v>
      </c>
      <c r="AR53" s="165" t="s">
        <v>413</v>
      </c>
      <c r="AS53" s="165" t="s">
        <v>413</v>
      </c>
      <c r="AT53" s="167" t="s">
        <v>413</v>
      </c>
      <c r="AU53" s="165" t="s">
        <v>413</v>
      </c>
      <c r="AV53" s="167" t="s">
        <v>413</v>
      </c>
      <c r="AW53" s="165" t="s">
        <v>413</v>
      </c>
      <c r="AX53" s="165" t="s">
        <v>413</v>
      </c>
      <c r="AY53" s="165" t="s">
        <v>413</v>
      </c>
      <c r="AZ53" s="165" t="s">
        <v>413</v>
      </c>
      <c r="BA53" s="167" t="s">
        <v>413</v>
      </c>
      <c r="BB53" s="165" t="s">
        <v>413</v>
      </c>
      <c r="BC53" s="167" t="s">
        <v>413</v>
      </c>
      <c r="BD53" s="165" t="s">
        <v>413</v>
      </c>
      <c r="BE53" s="165" t="s">
        <v>413</v>
      </c>
      <c r="BF53" s="165" t="s">
        <v>413</v>
      </c>
      <c r="BG53" s="165" t="s">
        <v>413</v>
      </c>
      <c r="BH53" s="167" t="s">
        <v>413</v>
      </c>
      <c r="BI53" s="165" t="s">
        <v>413</v>
      </c>
      <c r="BJ53" s="167" t="s">
        <v>413</v>
      </c>
      <c r="BK53" s="167" t="s">
        <v>413</v>
      </c>
      <c r="BL53" s="167" t="s">
        <v>413</v>
      </c>
      <c r="BM53" s="165" t="s">
        <v>413</v>
      </c>
      <c r="BN53" s="165" t="s">
        <v>413</v>
      </c>
      <c r="BO53" s="167" t="s">
        <v>413</v>
      </c>
      <c r="BP53" s="165" t="s">
        <v>413</v>
      </c>
      <c r="BQ53" s="167" t="s">
        <v>413</v>
      </c>
      <c r="BR53" s="165" t="s">
        <v>413</v>
      </c>
      <c r="BS53" s="165" t="s">
        <v>413</v>
      </c>
      <c r="BT53" s="165" t="s">
        <v>413</v>
      </c>
      <c r="BU53" s="165" t="s">
        <v>413</v>
      </c>
      <c r="BV53" s="165" t="s">
        <v>413</v>
      </c>
    </row>
    <row r="54" spans="1:74" ht="63">
      <c r="A54" s="160" t="s">
        <v>263</v>
      </c>
      <c r="B54" s="161" t="s">
        <v>264</v>
      </c>
      <c r="C54" s="162" t="s">
        <v>403</v>
      </c>
      <c r="D54" s="170">
        <f t="shared" ref="D54" si="87">D55+D56</f>
        <v>0</v>
      </c>
      <c r="E54" s="164" t="s">
        <v>413</v>
      </c>
      <c r="F54" s="170">
        <f t="shared" ref="F54" si="88">F55+F56</f>
        <v>0</v>
      </c>
      <c r="G54" s="170">
        <f t="shared" ref="G54:H54" si="89">G55+G56</f>
        <v>0</v>
      </c>
      <c r="H54" s="170">
        <f t="shared" si="89"/>
        <v>0</v>
      </c>
      <c r="I54" s="164" t="s">
        <v>413</v>
      </c>
      <c r="J54" s="164" t="s">
        <v>413</v>
      </c>
      <c r="K54" s="170">
        <f t="shared" ref="K54" si="90">K55+K56</f>
        <v>0</v>
      </c>
      <c r="L54" s="164" t="s">
        <v>413</v>
      </c>
      <c r="M54" s="170">
        <f t="shared" ref="M54" si="91">M55+M56</f>
        <v>0</v>
      </c>
      <c r="N54" s="164" t="s">
        <v>413</v>
      </c>
      <c r="O54" s="164" t="s">
        <v>413</v>
      </c>
      <c r="P54" s="164" t="s">
        <v>413</v>
      </c>
      <c r="Q54" s="164" t="s">
        <v>413</v>
      </c>
      <c r="R54" s="170">
        <f t="shared" ref="R54" si="92">R55+R56</f>
        <v>0</v>
      </c>
      <c r="S54" s="164" t="s">
        <v>413</v>
      </c>
      <c r="T54" s="170">
        <f t="shared" ref="T54" si="93">T55+T56</f>
        <v>0</v>
      </c>
      <c r="U54" s="164" t="s">
        <v>413</v>
      </c>
      <c r="V54" s="164" t="s">
        <v>413</v>
      </c>
      <c r="W54" s="164" t="s">
        <v>413</v>
      </c>
      <c r="X54" s="164" t="s">
        <v>413</v>
      </c>
      <c r="Y54" s="170">
        <f t="shared" ref="Y54" si="94">Y55+Y56</f>
        <v>0</v>
      </c>
      <c r="Z54" s="164" t="s">
        <v>413</v>
      </c>
      <c r="AA54" s="170">
        <f t="shared" ref="AA54" si="95">AA55+AA56</f>
        <v>0</v>
      </c>
      <c r="AB54" s="164" t="s">
        <v>413</v>
      </c>
      <c r="AC54" s="164" t="s">
        <v>413</v>
      </c>
      <c r="AD54" s="164" t="s">
        <v>413</v>
      </c>
      <c r="AE54" s="164" t="s">
        <v>413</v>
      </c>
      <c r="AF54" s="170">
        <f t="shared" ref="AF54" si="96">AF55+AF56</f>
        <v>0</v>
      </c>
      <c r="AG54" s="164" t="s">
        <v>413</v>
      </c>
      <c r="AH54" s="170">
        <f t="shared" ref="AH54:AJ54" si="97">AH55+AH56</f>
        <v>0</v>
      </c>
      <c r="AI54" s="170">
        <f t="shared" si="97"/>
        <v>0</v>
      </c>
      <c r="AJ54" s="170">
        <f t="shared" si="97"/>
        <v>0</v>
      </c>
      <c r="AK54" s="164" t="s">
        <v>413</v>
      </c>
      <c r="AL54" s="164" t="s">
        <v>413</v>
      </c>
      <c r="AM54" s="170">
        <f t="shared" ref="AM54" si="98">AM55+AM56</f>
        <v>0</v>
      </c>
      <c r="AN54" s="164" t="s">
        <v>413</v>
      </c>
      <c r="AO54" s="170">
        <f t="shared" ref="AO54:AQ54" si="99">AO55+AO56</f>
        <v>0</v>
      </c>
      <c r="AP54" s="170">
        <f t="shared" si="99"/>
        <v>0</v>
      </c>
      <c r="AQ54" s="170">
        <f t="shared" si="99"/>
        <v>0</v>
      </c>
      <c r="AR54" s="164" t="s">
        <v>413</v>
      </c>
      <c r="AS54" s="164" t="s">
        <v>413</v>
      </c>
      <c r="AT54" s="170">
        <f t="shared" ref="AT54" si="100">AT55+AT56</f>
        <v>0</v>
      </c>
      <c r="AU54" s="164" t="s">
        <v>413</v>
      </c>
      <c r="AV54" s="170">
        <f t="shared" ref="AV54" si="101">AV55+AV56</f>
        <v>0</v>
      </c>
      <c r="AW54" s="164" t="s">
        <v>413</v>
      </c>
      <c r="AX54" s="164" t="s">
        <v>413</v>
      </c>
      <c r="AY54" s="164" t="s">
        <v>413</v>
      </c>
      <c r="AZ54" s="164" t="s">
        <v>413</v>
      </c>
      <c r="BA54" s="170">
        <f t="shared" ref="BA54" si="102">BA55+BA56</f>
        <v>0</v>
      </c>
      <c r="BB54" s="164" t="s">
        <v>413</v>
      </c>
      <c r="BC54" s="170">
        <f t="shared" ref="BC54" si="103">BC55+BC56</f>
        <v>0</v>
      </c>
      <c r="BD54" s="164" t="s">
        <v>413</v>
      </c>
      <c r="BE54" s="164" t="s">
        <v>413</v>
      </c>
      <c r="BF54" s="164" t="s">
        <v>413</v>
      </c>
      <c r="BG54" s="164" t="s">
        <v>413</v>
      </c>
      <c r="BH54" s="170">
        <f t="shared" ref="BH54" si="104">BH55+BH56</f>
        <v>0</v>
      </c>
      <c r="BI54" s="164" t="s">
        <v>413</v>
      </c>
      <c r="BJ54" s="170">
        <f t="shared" ref="BJ54:BL54" si="105">BJ55+BJ56</f>
        <v>0</v>
      </c>
      <c r="BK54" s="170">
        <f t="shared" si="105"/>
        <v>0</v>
      </c>
      <c r="BL54" s="170">
        <f t="shared" si="105"/>
        <v>0</v>
      </c>
      <c r="BM54" s="164" t="s">
        <v>413</v>
      </c>
      <c r="BN54" s="164" t="s">
        <v>413</v>
      </c>
      <c r="BO54" s="170">
        <f t="shared" ref="BO54" si="106">BO55+BO56</f>
        <v>0</v>
      </c>
      <c r="BP54" s="164" t="s">
        <v>413</v>
      </c>
      <c r="BQ54" s="170">
        <f t="shared" ref="BQ54" si="107">BQ55+BQ56</f>
        <v>0</v>
      </c>
      <c r="BR54" s="164" t="s">
        <v>413</v>
      </c>
      <c r="BS54" s="164" t="s">
        <v>413</v>
      </c>
      <c r="BT54" s="164" t="s">
        <v>413</v>
      </c>
      <c r="BU54" s="164" t="s">
        <v>413</v>
      </c>
      <c r="BV54" s="164" t="s">
        <v>413</v>
      </c>
    </row>
    <row r="55" spans="1:74" ht="47.25">
      <c r="A55" s="102" t="s">
        <v>265</v>
      </c>
      <c r="B55" s="145" t="s">
        <v>266</v>
      </c>
      <c r="C55" s="154" t="s">
        <v>403</v>
      </c>
      <c r="D55" s="167">
        <v>0</v>
      </c>
      <c r="E55" s="165" t="s">
        <v>413</v>
      </c>
      <c r="F55" s="167">
        <v>0</v>
      </c>
      <c r="G55" s="167">
        <v>0</v>
      </c>
      <c r="H55" s="167">
        <v>0</v>
      </c>
      <c r="I55" s="165" t="s">
        <v>413</v>
      </c>
      <c r="J55" s="165" t="s">
        <v>413</v>
      </c>
      <c r="K55" s="167">
        <v>0</v>
      </c>
      <c r="L55" s="165" t="s">
        <v>413</v>
      </c>
      <c r="M55" s="167">
        <v>0</v>
      </c>
      <c r="N55" s="165" t="s">
        <v>413</v>
      </c>
      <c r="O55" s="165" t="s">
        <v>413</v>
      </c>
      <c r="P55" s="165" t="s">
        <v>413</v>
      </c>
      <c r="Q55" s="165" t="s">
        <v>413</v>
      </c>
      <c r="R55" s="167">
        <v>0</v>
      </c>
      <c r="S55" s="165" t="s">
        <v>413</v>
      </c>
      <c r="T55" s="167">
        <v>0</v>
      </c>
      <c r="U55" s="165" t="s">
        <v>413</v>
      </c>
      <c r="V55" s="165" t="s">
        <v>413</v>
      </c>
      <c r="W55" s="165" t="s">
        <v>413</v>
      </c>
      <c r="X55" s="165" t="s">
        <v>413</v>
      </c>
      <c r="Y55" s="167">
        <v>0</v>
      </c>
      <c r="Z55" s="165" t="s">
        <v>413</v>
      </c>
      <c r="AA55" s="167">
        <v>0</v>
      </c>
      <c r="AB55" s="165" t="s">
        <v>413</v>
      </c>
      <c r="AC55" s="165" t="s">
        <v>413</v>
      </c>
      <c r="AD55" s="165" t="s">
        <v>413</v>
      </c>
      <c r="AE55" s="165" t="s">
        <v>413</v>
      </c>
      <c r="AF55" s="167">
        <v>0</v>
      </c>
      <c r="AG55" s="165" t="s">
        <v>413</v>
      </c>
      <c r="AH55" s="167">
        <v>0</v>
      </c>
      <c r="AI55" s="167">
        <v>0</v>
      </c>
      <c r="AJ55" s="167">
        <v>0</v>
      </c>
      <c r="AK55" s="165" t="s">
        <v>413</v>
      </c>
      <c r="AL55" s="165" t="s">
        <v>413</v>
      </c>
      <c r="AM55" s="167">
        <v>0</v>
      </c>
      <c r="AN55" s="165" t="s">
        <v>413</v>
      </c>
      <c r="AO55" s="167">
        <v>0</v>
      </c>
      <c r="AP55" s="167">
        <v>0</v>
      </c>
      <c r="AQ55" s="167">
        <v>0</v>
      </c>
      <c r="AR55" s="165" t="s">
        <v>413</v>
      </c>
      <c r="AS55" s="165" t="s">
        <v>413</v>
      </c>
      <c r="AT55" s="167">
        <v>0</v>
      </c>
      <c r="AU55" s="165" t="s">
        <v>413</v>
      </c>
      <c r="AV55" s="167">
        <v>0</v>
      </c>
      <c r="AW55" s="165" t="s">
        <v>413</v>
      </c>
      <c r="AX55" s="165" t="s">
        <v>413</v>
      </c>
      <c r="AY55" s="165" t="s">
        <v>413</v>
      </c>
      <c r="AZ55" s="165" t="s">
        <v>413</v>
      </c>
      <c r="BA55" s="167">
        <v>0</v>
      </c>
      <c r="BB55" s="165" t="s">
        <v>413</v>
      </c>
      <c r="BC55" s="167">
        <v>0</v>
      </c>
      <c r="BD55" s="165" t="s">
        <v>413</v>
      </c>
      <c r="BE55" s="165" t="s">
        <v>413</v>
      </c>
      <c r="BF55" s="165" t="s">
        <v>413</v>
      </c>
      <c r="BG55" s="165" t="s">
        <v>413</v>
      </c>
      <c r="BH55" s="167">
        <v>0</v>
      </c>
      <c r="BI55" s="165" t="s">
        <v>413</v>
      </c>
      <c r="BJ55" s="167">
        <v>0</v>
      </c>
      <c r="BK55" s="167">
        <v>0</v>
      </c>
      <c r="BL55" s="167">
        <v>0</v>
      </c>
      <c r="BM55" s="165" t="s">
        <v>413</v>
      </c>
      <c r="BN55" s="165" t="s">
        <v>413</v>
      </c>
      <c r="BO55" s="167">
        <v>0</v>
      </c>
      <c r="BP55" s="165" t="s">
        <v>413</v>
      </c>
      <c r="BQ55" s="167">
        <v>0</v>
      </c>
      <c r="BR55" s="165" t="s">
        <v>413</v>
      </c>
      <c r="BS55" s="165" t="s">
        <v>413</v>
      </c>
      <c r="BT55" s="165" t="s">
        <v>413</v>
      </c>
      <c r="BU55" s="165" t="s">
        <v>413</v>
      </c>
      <c r="BV55" s="165" t="s">
        <v>413</v>
      </c>
    </row>
    <row r="56" spans="1:74" ht="63">
      <c r="A56" s="102" t="s">
        <v>267</v>
      </c>
      <c r="B56" s="145" t="s">
        <v>429</v>
      </c>
      <c r="C56" s="154" t="s">
        <v>403</v>
      </c>
      <c r="D56" s="167">
        <f t="shared" ref="D56" si="108">SUM(D57:D60)</f>
        <v>0</v>
      </c>
      <c r="E56" s="165" t="s">
        <v>413</v>
      </c>
      <c r="F56" s="167">
        <f t="shared" ref="F56" si="109">SUM(F57:F60)</f>
        <v>0</v>
      </c>
      <c r="G56" s="167">
        <f t="shared" ref="G56:H56" si="110">SUM(G57:G60)</f>
        <v>0</v>
      </c>
      <c r="H56" s="167">
        <f t="shared" si="110"/>
        <v>0</v>
      </c>
      <c r="I56" s="154" t="s">
        <v>413</v>
      </c>
      <c r="J56" s="154" t="s">
        <v>413</v>
      </c>
      <c r="K56" s="167">
        <f t="shared" ref="K56" si="111">SUM(K57:K60)</f>
        <v>0</v>
      </c>
      <c r="L56" s="154" t="s">
        <v>413</v>
      </c>
      <c r="M56" s="167">
        <f t="shared" ref="M56" si="112">SUM(M57:M60)</f>
        <v>0</v>
      </c>
      <c r="N56" s="154" t="s">
        <v>413</v>
      </c>
      <c r="O56" s="154" t="s">
        <v>413</v>
      </c>
      <c r="P56" s="154" t="s">
        <v>413</v>
      </c>
      <c r="Q56" s="154" t="s">
        <v>413</v>
      </c>
      <c r="R56" s="167">
        <f t="shared" ref="R56" si="113">SUM(R57:R60)</f>
        <v>0</v>
      </c>
      <c r="S56" s="154" t="s">
        <v>413</v>
      </c>
      <c r="T56" s="167">
        <f t="shared" ref="T56" si="114">SUM(T57:T60)</f>
        <v>0</v>
      </c>
      <c r="U56" s="154" t="s">
        <v>413</v>
      </c>
      <c r="V56" s="154" t="s">
        <v>413</v>
      </c>
      <c r="W56" s="154" t="s">
        <v>413</v>
      </c>
      <c r="X56" s="154" t="s">
        <v>413</v>
      </c>
      <c r="Y56" s="167">
        <f t="shared" ref="Y56" si="115">SUM(Y57:Y60)</f>
        <v>0</v>
      </c>
      <c r="Z56" s="154" t="s">
        <v>413</v>
      </c>
      <c r="AA56" s="167">
        <f t="shared" ref="AA56" si="116">SUM(AA57:AA60)</f>
        <v>0</v>
      </c>
      <c r="AB56" s="154" t="s">
        <v>413</v>
      </c>
      <c r="AC56" s="154" t="s">
        <v>413</v>
      </c>
      <c r="AD56" s="154" t="s">
        <v>413</v>
      </c>
      <c r="AE56" s="154" t="s">
        <v>413</v>
      </c>
      <c r="AF56" s="167">
        <f t="shared" ref="AF56" si="117">SUM(AF57:AF60)</f>
        <v>0</v>
      </c>
      <c r="AG56" s="165" t="s">
        <v>413</v>
      </c>
      <c r="AH56" s="167">
        <f t="shared" ref="AH56:AJ56" si="118">SUM(AH57:AH60)</f>
        <v>0</v>
      </c>
      <c r="AI56" s="167">
        <f t="shared" si="118"/>
        <v>0</v>
      </c>
      <c r="AJ56" s="167">
        <f t="shared" si="118"/>
        <v>0</v>
      </c>
      <c r="AK56" s="154" t="s">
        <v>413</v>
      </c>
      <c r="AL56" s="154" t="s">
        <v>413</v>
      </c>
      <c r="AM56" s="167">
        <f t="shared" ref="AM56" si="119">SUM(AM57:AM60)</f>
        <v>0</v>
      </c>
      <c r="AN56" s="165" t="s">
        <v>413</v>
      </c>
      <c r="AO56" s="167">
        <f t="shared" ref="AO56:AQ56" si="120">SUM(AO57:AO60)</f>
        <v>0</v>
      </c>
      <c r="AP56" s="167">
        <f t="shared" si="120"/>
        <v>0</v>
      </c>
      <c r="AQ56" s="167">
        <f t="shared" si="120"/>
        <v>0</v>
      </c>
      <c r="AR56" s="154" t="s">
        <v>413</v>
      </c>
      <c r="AS56" s="154" t="s">
        <v>413</v>
      </c>
      <c r="AT56" s="167">
        <f t="shared" ref="AT56" si="121">SUM(AT57:AT60)</f>
        <v>0</v>
      </c>
      <c r="AU56" s="154" t="s">
        <v>413</v>
      </c>
      <c r="AV56" s="167">
        <f t="shared" ref="AV56" si="122">SUM(AV57:AV60)</f>
        <v>0</v>
      </c>
      <c r="AW56" s="154" t="s">
        <v>413</v>
      </c>
      <c r="AX56" s="154" t="s">
        <v>413</v>
      </c>
      <c r="AY56" s="154" t="s">
        <v>413</v>
      </c>
      <c r="AZ56" s="154" t="s">
        <v>413</v>
      </c>
      <c r="BA56" s="167">
        <f t="shared" ref="BA56" si="123">SUM(BA57:BA60)</f>
        <v>0</v>
      </c>
      <c r="BB56" s="154" t="s">
        <v>413</v>
      </c>
      <c r="BC56" s="167">
        <f t="shared" ref="BC56" si="124">SUM(BC57:BC60)</f>
        <v>0</v>
      </c>
      <c r="BD56" s="154" t="s">
        <v>413</v>
      </c>
      <c r="BE56" s="154" t="s">
        <v>413</v>
      </c>
      <c r="BF56" s="154" t="s">
        <v>413</v>
      </c>
      <c r="BG56" s="154" t="s">
        <v>413</v>
      </c>
      <c r="BH56" s="167">
        <f t="shared" ref="BH56" si="125">SUM(BH57:BH60)</f>
        <v>0</v>
      </c>
      <c r="BI56" s="154" t="s">
        <v>413</v>
      </c>
      <c r="BJ56" s="167">
        <f t="shared" ref="BJ56:BL56" si="126">SUM(BJ57:BJ60)</f>
        <v>0</v>
      </c>
      <c r="BK56" s="167">
        <f t="shared" si="126"/>
        <v>0</v>
      </c>
      <c r="BL56" s="167">
        <f t="shared" si="126"/>
        <v>0</v>
      </c>
      <c r="BM56" s="154" t="s">
        <v>413</v>
      </c>
      <c r="BN56" s="154" t="s">
        <v>413</v>
      </c>
      <c r="BO56" s="167">
        <f t="shared" ref="BO56" si="127">SUM(BO57:BO60)</f>
        <v>0</v>
      </c>
      <c r="BP56" s="165" t="s">
        <v>413</v>
      </c>
      <c r="BQ56" s="167">
        <f t="shared" ref="BQ56" si="128">SUM(BQ57:BQ60)</f>
        <v>0</v>
      </c>
      <c r="BR56" s="154" t="s">
        <v>413</v>
      </c>
      <c r="BS56" s="154" t="s">
        <v>413</v>
      </c>
      <c r="BT56" s="154" t="s">
        <v>413</v>
      </c>
      <c r="BU56" s="154" t="s">
        <v>413</v>
      </c>
      <c r="BV56" s="154" t="s">
        <v>413</v>
      </c>
    </row>
    <row r="57" spans="1:74" s="186" customFormat="1" ht="63">
      <c r="A57" s="181" t="s">
        <v>267</v>
      </c>
      <c r="B57" s="182" t="s">
        <v>452</v>
      </c>
      <c r="C57" s="183" t="s">
        <v>453</v>
      </c>
      <c r="D57" s="184">
        <v>0</v>
      </c>
      <c r="E57" s="184" t="s">
        <v>413</v>
      </c>
      <c r="F57" s="184">
        <v>0</v>
      </c>
      <c r="G57" s="184">
        <v>0</v>
      </c>
      <c r="H57" s="184" t="s">
        <v>413</v>
      </c>
      <c r="I57" s="184" t="s">
        <v>413</v>
      </c>
      <c r="J57" s="184" t="s">
        <v>413</v>
      </c>
      <c r="K57" s="184" t="s">
        <v>413</v>
      </c>
      <c r="L57" s="184" t="s">
        <v>413</v>
      </c>
      <c r="M57" s="184" t="s">
        <v>413</v>
      </c>
      <c r="N57" s="184" t="s">
        <v>413</v>
      </c>
      <c r="O57" s="184" t="s">
        <v>413</v>
      </c>
      <c r="P57" s="184" t="s">
        <v>413</v>
      </c>
      <c r="Q57" s="184" t="s">
        <v>413</v>
      </c>
      <c r="R57" s="184" t="s">
        <v>413</v>
      </c>
      <c r="S57" s="184" t="s">
        <v>413</v>
      </c>
      <c r="T57" s="184" t="s">
        <v>413</v>
      </c>
      <c r="U57" s="184" t="s">
        <v>413</v>
      </c>
      <c r="V57" s="184" t="s">
        <v>413</v>
      </c>
      <c r="W57" s="184" t="s">
        <v>413</v>
      </c>
      <c r="X57" s="184" t="s">
        <v>413</v>
      </c>
      <c r="Y57" s="184" t="s">
        <v>413</v>
      </c>
      <c r="Z57" s="184" t="s">
        <v>413</v>
      </c>
      <c r="AA57" s="184" t="s">
        <v>413</v>
      </c>
      <c r="AB57" s="184" t="s">
        <v>413</v>
      </c>
      <c r="AC57" s="184" t="s">
        <v>413</v>
      </c>
      <c r="AD57" s="184" t="s">
        <v>413</v>
      </c>
      <c r="AE57" s="184" t="s">
        <v>413</v>
      </c>
      <c r="AF57" s="184">
        <v>0</v>
      </c>
      <c r="AG57" s="184" t="s">
        <v>413</v>
      </c>
      <c r="AH57" s="184">
        <v>0</v>
      </c>
      <c r="AI57" s="184">
        <v>0</v>
      </c>
      <c r="AJ57" s="184" t="s">
        <v>413</v>
      </c>
      <c r="AK57" s="184" t="s">
        <v>413</v>
      </c>
      <c r="AL57" s="184" t="s">
        <v>413</v>
      </c>
      <c r="AM57" s="184">
        <v>0</v>
      </c>
      <c r="AN57" s="184" t="s">
        <v>413</v>
      </c>
      <c r="AO57" s="184">
        <v>0</v>
      </c>
      <c r="AP57" s="184" t="s">
        <v>413</v>
      </c>
      <c r="AQ57" s="184" t="s">
        <v>413</v>
      </c>
      <c r="AR57" s="184" t="s">
        <v>413</v>
      </c>
      <c r="AS57" s="184" t="s">
        <v>413</v>
      </c>
      <c r="AT57" s="184">
        <v>0</v>
      </c>
      <c r="AU57" s="184" t="s">
        <v>413</v>
      </c>
      <c r="AV57" s="184">
        <v>0</v>
      </c>
      <c r="AW57" s="184" t="s">
        <v>413</v>
      </c>
      <c r="AX57" s="184" t="s">
        <v>413</v>
      </c>
      <c r="AY57" s="184" t="s">
        <v>413</v>
      </c>
      <c r="AZ57" s="184" t="s">
        <v>413</v>
      </c>
      <c r="BA57" s="184" t="s">
        <v>413</v>
      </c>
      <c r="BB57" s="184" t="s">
        <v>413</v>
      </c>
      <c r="BC57" s="184" t="s">
        <v>413</v>
      </c>
      <c r="BD57" s="184" t="s">
        <v>413</v>
      </c>
      <c r="BE57" s="184" t="s">
        <v>413</v>
      </c>
      <c r="BF57" s="184" t="s">
        <v>413</v>
      </c>
      <c r="BG57" s="184" t="s">
        <v>413</v>
      </c>
      <c r="BH57" s="184" t="s">
        <v>413</v>
      </c>
      <c r="BI57" s="184" t="s">
        <v>413</v>
      </c>
      <c r="BJ57" s="184" t="s">
        <v>413</v>
      </c>
      <c r="BK57" s="184" t="s">
        <v>413</v>
      </c>
      <c r="BL57" s="184" t="s">
        <v>413</v>
      </c>
      <c r="BM57" s="184" t="s">
        <v>413</v>
      </c>
      <c r="BN57" s="184" t="s">
        <v>413</v>
      </c>
      <c r="BO57" s="184" t="s">
        <v>413</v>
      </c>
      <c r="BP57" s="184" t="s">
        <v>413</v>
      </c>
      <c r="BQ57" s="184" t="s">
        <v>413</v>
      </c>
      <c r="BR57" s="184" t="s">
        <v>413</v>
      </c>
      <c r="BS57" s="184" t="s">
        <v>413</v>
      </c>
      <c r="BT57" s="184" t="s">
        <v>413</v>
      </c>
      <c r="BU57" s="184" t="s">
        <v>413</v>
      </c>
      <c r="BV57" s="184" t="s">
        <v>413</v>
      </c>
    </row>
    <row r="58" spans="1:74" s="186" customFormat="1" ht="78.75">
      <c r="A58" s="181" t="s">
        <v>267</v>
      </c>
      <c r="B58" s="182" t="s">
        <v>454</v>
      </c>
      <c r="C58" s="183" t="s">
        <v>455</v>
      </c>
      <c r="D58" s="184">
        <v>0</v>
      </c>
      <c r="E58" s="184" t="s">
        <v>413</v>
      </c>
      <c r="F58" s="184">
        <v>0</v>
      </c>
      <c r="G58" s="184">
        <v>0</v>
      </c>
      <c r="H58" s="184" t="s">
        <v>413</v>
      </c>
      <c r="I58" s="184" t="s">
        <v>413</v>
      </c>
      <c r="J58" s="184" t="s">
        <v>413</v>
      </c>
      <c r="K58" s="184" t="s">
        <v>413</v>
      </c>
      <c r="L58" s="184" t="s">
        <v>413</v>
      </c>
      <c r="M58" s="184" t="s">
        <v>413</v>
      </c>
      <c r="N58" s="184" t="s">
        <v>413</v>
      </c>
      <c r="O58" s="184" t="s">
        <v>413</v>
      </c>
      <c r="P58" s="184" t="s">
        <v>413</v>
      </c>
      <c r="Q58" s="184" t="s">
        <v>413</v>
      </c>
      <c r="R58" s="184" t="s">
        <v>413</v>
      </c>
      <c r="S58" s="184" t="s">
        <v>413</v>
      </c>
      <c r="T58" s="184" t="s">
        <v>413</v>
      </c>
      <c r="U58" s="184" t="s">
        <v>413</v>
      </c>
      <c r="V58" s="184" t="s">
        <v>413</v>
      </c>
      <c r="W58" s="184" t="s">
        <v>413</v>
      </c>
      <c r="X58" s="184" t="s">
        <v>413</v>
      </c>
      <c r="Y58" s="184" t="s">
        <v>413</v>
      </c>
      <c r="Z58" s="184" t="s">
        <v>413</v>
      </c>
      <c r="AA58" s="184" t="s">
        <v>413</v>
      </c>
      <c r="AB58" s="184" t="s">
        <v>413</v>
      </c>
      <c r="AC58" s="184" t="s">
        <v>413</v>
      </c>
      <c r="AD58" s="184" t="s">
        <v>413</v>
      </c>
      <c r="AE58" s="184" t="s">
        <v>413</v>
      </c>
      <c r="AF58" s="184">
        <v>0</v>
      </c>
      <c r="AG58" s="184" t="s">
        <v>413</v>
      </c>
      <c r="AH58" s="184">
        <v>0</v>
      </c>
      <c r="AI58" s="184">
        <v>0</v>
      </c>
      <c r="AJ58" s="184" t="s">
        <v>413</v>
      </c>
      <c r="AK58" s="184" t="s">
        <v>413</v>
      </c>
      <c r="AL58" s="184" t="s">
        <v>413</v>
      </c>
      <c r="AM58" s="184">
        <v>0</v>
      </c>
      <c r="AN58" s="184" t="s">
        <v>413</v>
      </c>
      <c r="AO58" s="184">
        <v>0</v>
      </c>
      <c r="AP58" s="184" t="s">
        <v>413</v>
      </c>
      <c r="AQ58" s="184" t="s">
        <v>413</v>
      </c>
      <c r="AR58" s="184" t="s">
        <v>413</v>
      </c>
      <c r="AS58" s="184" t="s">
        <v>413</v>
      </c>
      <c r="AT58" s="184">
        <v>0</v>
      </c>
      <c r="AU58" s="184" t="s">
        <v>413</v>
      </c>
      <c r="AV58" s="184">
        <v>0</v>
      </c>
      <c r="AW58" s="184" t="s">
        <v>413</v>
      </c>
      <c r="AX58" s="184" t="s">
        <v>413</v>
      </c>
      <c r="AY58" s="184" t="s">
        <v>413</v>
      </c>
      <c r="AZ58" s="184" t="s">
        <v>413</v>
      </c>
      <c r="BA58" s="184" t="s">
        <v>413</v>
      </c>
      <c r="BB58" s="184" t="s">
        <v>413</v>
      </c>
      <c r="BC58" s="184" t="s">
        <v>413</v>
      </c>
      <c r="BD58" s="184" t="s">
        <v>413</v>
      </c>
      <c r="BE58" s="184" t="s">
        <v>413</v>
      </c>
      <c r="BF58" s="184" t="s">
        <v>413</v>
      </c>
      <c r="BG58" s="184" t="s">
        <v>413</v>
      </c>
      <c r="BH58" s="184" t="s">
        <v>413</v>
      </c>
      <c r="BI58" s="184" t="s">
        <v>413</v>
      </c>
      <c r="BJ58" s="184" t="s">
        <v>413</v>
      </c>
      <c r="BK58" s="184" t="s">
        <v>413</v>
      </c>
      <c r="BL58" s="184" t="s">
        <v>413</v>
      </c>
      <c r="BM58" s="184" t="s">
        <v>413</v>
      </c>
      <c r="BN58" s="184" t="s">
        <v>413</v>
      </c>
      <c r="BO58" s="184" t="s">
        <v>413</v>
      </c>
      <c r="BP58" s="184" t="s">
        <v>413</v>
      </c>
      <c r="BQ58" s="184" t="s">
        <v>413</v>
      </c>
      <c r="BR58" s="184" t="s">
        <v>413</v>
      </c>
      <c r="BS58" s="184" t="s">
        <v>413</v>
      </c>
      <c r="BT58" s="184" t="s">
        <v>413</v>
      </c>
      <c r="BU58" s="184" t="s">
        <v>413</v>
      </c>
      <c r="BV58" s="184" t="s">
        <v>413</v>
      </c>
    </row>
    <row r="59" spans="1:74" s="186" customFormat="1" ht="63">
      <c r="A59" s="181" t="s">
        <v>267</v>
      </c>
      <c r="B59" s="182" t="s">
        <v>456</v>
      </c>
      <c r="C59" s="183" t="s">
        <v>457</v>
      </c>
      <c r="D59" s="184">
        <v>0</v>
      </c>
      <c r="E59" s="184" t="s">
        <v>413</v>
      </c>
      <c r="F59" s="184">
        <v>0</v>
      </c>
      <c r="G59" s="184">
        <v>0</v>
      </c>
      <c r="H59" s="184" t="s">
        <v>413</v>
      </c>
      <c r="I59" s="184" t="s">
        <v>413</v>
      </c>
      <c r="J59" s="184" t="s">
        <v>413</v>
      </c>
      <c r="K59" s="184" t="s">
        <v>413</v>
      </c>
      <c r="L59" s="184" t="s">
        <v>413</v>
      </c>
      <c r="M59" s="184" t="s">
        <v>413</v>
      </c>
      <c r="N59" s="184" t="s">
        <v>413</v>
      </c>
      <c r="O59" s="184" t="s">
        <v>413</v>
      </c>
      <c r="P59" s="184" t="s">
        <v>413</v>
      </c>
      <c r="Q59" s="184" t="s">
        <v>413</v>
      </c>
      <c r="R59" s="184" t="s">
        <v>413</v>
      </c>
      <c r="S59" s="184" t="s">
        <v>413</v>
      </c>
      <c r="T59" s="184" t="s">
        <v>413</v>
      </c>
      <c r="U59" s="184" t="s">
        <v>413</v>
      </c>
      <c r="V59" s="184" t="s">
        <v>413</v>
      </c>
      <c r="W59" s="184" t="s">
        <v>413</v>
      </c>
      <c r="X59" s="184" t="s">
        <v>413</v>
      </c>
      <c r="Y59" s="184" t="s">
        <v>413</v>
      </c>
      <c r="Z59" s="184" t="s">
        <v>413</v>
      </c>
      <c r="AA59" s="184" t="s">
        <v>413</v>
      </c>
      <c r="AB59" s="184" t="s">
        <v>413</v>
      </c>
      <c r="AC59" s="184" t="s">
        <v>413</v>
      </c>
      <c r="AD59" s="184" t="s">
        <v>413</v>
      </c>
      <c r="AE59" s="184" t="s">
        <v>413</v>
      </c>
      <c r="AF59" s="184">
        <v>0</v>
      </c>
      <c r="AG59" s="184" t="s">
        <v>413</v>
      </c>
      <c r="AH59" s="184">
        <v>0</v>
      </c>
      <c r="AI59" s="184">
        <v>0</v>
      </c>
      <c r="AJ59" s="184" t="s">
        <v>413</v>
      </c>
      <c r="AK59" s="184" t="s">
        <v>413</v>
      </c>
      <c r="AL59" s="184" t="s">
        <v>413</v>
      </c>
      <c r="AM59" s="184">
        <v>0</v>
      </c>
      <c r="AN59" s="184" t="s">
        <v>413</v>
      </c>
      <c r="AO59" s="184">
        <v>0</v>
      </c>
      <c r="AP59" s="184" t="s">
        <v>413</v>
      </c>
      <c r="AQ59" s="184" t="s">
        <v>413</v>
      </c>
      <c r="AR59" s="184" t="s">
        <v>413</v>
      </c>
      <c r="AS59" s="184" t="s">
        <v>413</v>
      </c>
      <c r="AT59" s="184">
        <v>0</v>
      </c>
      <c r="AU59" s="184" t="s">
        <v>413</v>
      </c>
      <c r="AV59" s="184">
        <v>0</v>
      </c>
      <c r="AW59" s="184" t="s">
        <v>413</v>
      </c>
      <c r="AX59" s="184" t="s">
        <v>413</v>
      </c>
      <c r="AY59" s="184" t="s">
        <v>413</v>
      </c>
      <c r="AZ59" s="184" t="s">
        <v>413</v>
      </c>
      <c r="BA59" s="184" t="s">
        <v>413</v>
      </c>
      <c r="BB59" s="184" t="s">
        <v>413</v>
      </c>
      <c r="BC59" s="184" t="s">
        <v>413</v>
      </c>
      <c r="BD59" s="184" t="s">
        <v>413</v>
      </c>
      <c r="BE59" s="184" t="s">
        <v>413</v>
      </c>
      <c r="BF59" s="184" t="s">
        <v>413</v>
      </c>
      <c r="BG59" s="184" t="s">
        <v>413</v>
      </c>
      <c r="BH59" s="184" t="s">
        <v>413</v>
      </c>
      <c r="BI59" s="184" t="s">
        <v>413</v>
      </c>
      <c r="BJ59" s="184" t="s">
        <v>413</v>
      </c>
      <c r="BK59" s="184" t="s">
        <v>413</v>
      </c>
      <c r="BL59" s="184" t="s">
        <v>413</v>
      </c>
      <c r="BM59" s="184" t="s">
        <v>413</v>
      </c>
      <c r="BN59" s="184" t="s">
        <v>413</v>
      </c>
      <c r="BO59" s="184" t="s">
        <v>413</v>
      </c>
      <c r="BP59" s="184" t="s">
        <v>413</v>
      </c>
      <c r="BQ59" s="184" t="s">
        <v>413</v>
      </c>
      <c r="BR59" s="184" t="s">
        <v>413</v>
      </c>
      <c r="BS59" s="184" t="s">
        <v>413</v>
      </c>
      <c r="BT59" s="184" t="s">
        <v>413</v>
      </c>
      <c r="BU59" s="184" t="s">
        <v>413</v>
      </c>
      <c r="BV59" s="184" t="s">
        <v>413</v>
      </c>
    </row>
    <row r="60" spans="1:74" s="186" customFormat="1" ht="47.25">
      <c r="A60" s="181" t="s">
        <v>267</v>
      </c>
      <c r="B60" s="182" t="s">
        <v>458</v>
      </c>
      <c r="C60" s="183" t="s">
        <v>459</v>
      </c>
      <c r="D60" s="184">
        <v>0</v>
      </c>
      <c r="E60" s="184" t="s">
        <v>413</v>
      </c>
      <c r="F60" s="184">
        <v>0</v>
      </c>
      <c r="G60" s="184">
        <v>0</v>
      </c>
      <c r="H60" s="184" t="s">
        <v>413</v>
      </c>
      <c r="I60" s="184" t="s">
        <v>413</v>
      </c>
      <c r="J60" s="184" t="s">
        <v>413</v>
      </c>
      <c r="K60" s="184" t="s">
        <v>413</v>
      </c>
      <c r="L60" s="184" t="s">
        <v>413</v>
      </c>
      <c r="M60" s="184" t="s">
        <v>413</v>
      </c>
      <c r="N60" s="184" t="s">
        <v>413</v>
      </c>
      <c r="O60" s="184" t="s">
        <v>413</v>
      </c>
      <c r="P60" s="184" t="s">
        <v>413</v>
      </c>
      <c r="Q60" s="184" t="s">
        <v>413</v>
      </c>
      <c r="R60" s="184" t="s">
        <v>413</v>
      </c>
      <c r="S60" s="184" t="s">
        <v>413</v>
      </c>
      <c r="T60" s="184" t="s">
        <v>413</v>
      </c>
      <c r="U60" s="184" t="s">
        <v>413</v>
      </c>
      <c r="V60" s="184" t="s">
        <v>413</v>
      </c>
      <c r="W60" s="184" t="s">
        <v>413</v>
      </c>
      <c r="X60" s="184" t="s">
        <v>413</v>
      </c>
      <c r="Y60" s="184" t="s">
        <v>413</v>
      </c>
      <c r="Z60" s="184" t="s">
        <v>413</v>
      </c>
      <c r="AA60" s="184" t="s">
        <v>413</v>
      </c>
      <c r="AB60" s="184" t="s">
        <v>413</v>
      </c>
      <c r="AC60" s="184" t="s">
        <v>413</v>
      </c>
      <c r="AD60" s="184" t="s">
        <v>413</v>
      </c>
      <c r="AE60" s="184" t="s">
        <v>413</v>
      </c>
      <c r="AF60" s="184">
        <v>0</v>
      </c>
      <c r="AG60" s="184" t="s">
        <v>413</v>
      </c>
      <c r="AH60" s="184">
        <v>0</v>
      </c>
      <c r="AI60" s="184">
        <v>0</v>
      </c>
      <c r="AJ60" s="184" t="s">
        <v>413</v>
      </c>
      <c r="AK60" s="184" t="s">
        <v>413</v>
      </c>
      <c r="AL60" s="184" t="s">
        <v>413</v>
      </c>
      <c r="AM60" s="184">
        <v>0</v>
      </c>
      <c r="AN60" s="184" t="s">
        <v>413</v>
      </c>
      <c r="AO60" s="184">
        <v>0</v>
      </c>
      <c r="AP60" s="184" t="s">
        <v>413</v>
      </c>
      <c r="AQ60" s="184" t="s">
        <v>413</v>
      </c>
      <c r="AR60" s="184" t="s">
        <v>413</v>
      </c>
      <c r="AS60" s="184" t="s">
        <v>413</v>
      </c>
      <c r="AT60" s="184">
        <v>0</v>
      </c>
      <c r="AU60" s="184" t="s">
        <v>413</v>
      </c>
      <c r="AV60" s="184">
        <v>0</v>
      </c>
      <c r="AW60" s="184" t="s">
        <v>413</v>
      </c>
      <c r="AX60" s="184" t="s">
        <v>413</v>
      </c>
      <c r="AY60" s="184" t="s">
        <v>413</v>
      </c>
      <c r="AZ60" s="184" t="s">
        <v>413</v>
      </c>
      <c r="BA60" s="184" t="s">
        <v>413</v>
      </c>
      <c r="BB60" s="184" t="s">
        <v>413</v>
      </c>
      <c r="BC60" s="184" t="s">
        <v>413</v>
      </c>
      <c r="BD60" s="184" t="s">
        <v>413</v>
      </c>
      <c r="BE60" s="184" t="s">
        <v>413</v>
      </c>
      <c r="BF60" s="184" t="s">
        <v>413</v>
      </c>
      <c r="BG60" s="184" t="s">
        <v>413</v>
      </c>
      <c r="BH60" s="184" t="s">
        <v>413</v>
      </c>
      <c r="BI60" s="184" t="s">
        <v>413</v>
      </c>
      <c r="BJ60" s="184" t="s">
        <v>413</v>
      </c>
      <c r="BK60" s="184" t="s">
        <v>413</v>
      </c>
      <c r="BL60" s="184" t="s">
        <v>413</v>
      </c>
      <c r="BM60" s="184" t="s">
        <v>413</v>
      </c>
      <c r="BN60" s="184" t="s">
        <v>413</v>
      </c>
      <c r="BO60" s="184" t="s">
        <v>413</v>
      </c>
      <c r="BP60" s="184" t="s">
        <v>413</v>
      </c>
      <c r="BQ60" s="184" t="s">
        <v>413</v>
      </c>
      <c r="BR60" s="184" t="s">
        <v>413</v>
      </c>
      <c r="BS60" s="184" t="s">
        <v>413</v>
      </c>
      <c r="BT60" s="184" t="s">
        <v>413</v>
      </c>
      <c r="BU60" s="184" t="s">
        <v>413</v>
      </c>
      <c r="BV60" s="184" t="s">
        <v>413</v>
      </c>
    </row>
    <row r="61" spans="1:74" ht="47.25">
      <c r="A61" s="160" t="s">
        <v>269</v>
      </c>
      <c r="B61" s="161" t="s">
        <v>270</v>
      </c>
      <c r="C61" s="162" t="s">
        <v>403</v>
      </c>
      <c r="D61" s="170" t="s">
        <v>413</v>
      </c>
      <c r="E61" s="162" t="s">
        <v>413</v>
      </c>
      <c r="F61" s="170" t="s">
        <v>413</v>
      </c>
      <c r="G61" s="162" t="s">
        <v>413</v>
      </c>
      <c r="H61" s="162" t="s">
        <v>413</v>
      </c>
      <c r="I61" s="162" t="s">
        <v>413</v>
      </c>
      <c r="J61" s="162" t="s">
        <v>413</v>
      </c>
      <c r="K61" s="162" t="s">
        <v>413</v>
      </c>
      <c r="L61" s="162" t="s">
        <v>413</v>
      </c>
      <c r="M61" s="162" t="s">
        <v>413</v>
      </c>
      <c r="N61" s="162" t="s">
        <v>413</v>
      </c>
      <c r="O61" s="162" t="s">
        <v>413</v>
      </c>
      <c r="P61" s="162" t="s">
        <v>413</v>
      </c>
      <c r="Q61" s="162" t="s">
        <v>413</v>
      </c>
      <c r="R61" s="162" t="s">
        <v>413</v>
      </c>
      <c r="S61" s="162" t="s">
        <v>413</v>
      </c>
      <c r="T61" s="162" t="s">
        <v>413</v>
      </c>
      <c r="U61" s="162" t="s">
        <v>413</v>
      </c>
      <c r="V61" s="162" t="s">
        <v>413</v>
      </c>
      <c r="W61" s="162" t="s">
        <v>413</v>
      </c>
      <c r="X61" s="162" t="s">
        <v>413</v>
      </c>
      <c r="Y61" s="162" t="s">
        <v>413</v>
      </c>
      <c r="Z61" s="162" t="s">
        <v>413</v>
      </c>
      <c r="AA61" s="162" t="s">
        <v>413</v>
      </c>
      <c r="AB61" s="162" t="s">
        <v>413</v>
      </c>
      <c r="AC61" s="162" t="s">
        <v>413</v>
      </c>
      <c r="AD61" s="162" t="s">
        <v>413</v>
      </c>
      <c r="AE61" s="162" t="s">
        <v>413</v>
      </c>
      <c r="AF61" s="170" t="s">
        <v>413</v>
      </c>
      <c r="AG61" s="162" t="s">
        <v>413</v>
      </c>
      <c r="AH61" s="170" t="s">
        <v>413</v>
      </c>
      <c r="AI61" s="162" t="s">
        <v>413</v>
      </c>
      <c r="AJ61" s="162" t="s">
        <v>413</v>
      </c>
      <c r="AK61" s="162" t="s">
        <v>413</v>
      </c>
      <c r="AL61" s="162" t="s">
        <v>413</v>
      </c>
      <c r="AM61" s="170" t="s">
        <v>413</v>
      </c>
      <c r="AN61" s="162" t="s">
        <v>413</v>
      </c>
      <c r="AO61" s="170" t="s">
        <v>413</v>
      </c>
      <c r="AP61" s="162" t="s">
        <v>413</v>
      </c>
      <c r="AQ61" s="162" t="s">
        <v>413</v>
      </c>
      <c r="AR61" s="162" t="s">
        <v>413</v>
      </c>
      <c r="AS61" s="162" t="s">
        <v>413</v>
      </c>
      <c r="AT61" s="170" t="s">
        <v>413</v>
      </c>
      <c r="AU61" s="162" t="s">
        <v>413</v>
      </c>
      <c r="AV61" s="170" t="s">
        <v>413</v>
      </c>
      <c r="AW61" s="162" t="s">
        <v>413</v>
      </c>
      <c r="AX61" s="162" t="s">
        <v>413</v>
      </c>
      <c r="AY61" s="162" t="s">
        <v>413</v>
      </c>
      <c r="AZ61" s="162" t="s">
        <v>413</v>
      </c>
      <c r="BA61" s="162" t="s">
        <v>413</v>
      </c>
      <c r="BB61" s="162" t="s">
        <v>413</v>
      </c>
      <c r="BC61" s="162" t="s">
        <v>413</v>
      </c>
      <c r="BD61" s="162" t="s">
        <v>413</v>
      </c>
      <c r="BE61" s="162" t="s">
        <v>413</v>
      </c>
      <c r="BF61" s="162" t="s">
        <v>413</v>
      </c>
      <c r="BG61" s="162" t="s">
        <v>413</v>
      </c>
      <c r="BH61" s="162" t="s">
        <v>413</v>
      </c>
      <c r="BI61" s="162" t="s">
        <v>413</v>
      </c>
      <c r="BJ61" s="162" t="s">
        <v>413</v>
      </c>
      <c r="BK61" s="162" t="s">
        <v>413</v>
      </c>
      <c r="BL61" s="162" t="s">
        <v>413</v>
      </c>
      <c r="BM61" s="162" t="s">
        <v>413</v>
      </c>
      <c r="BN61" s="162" t="s">
        <v>413</v>
      </c>
      <c r="BO61" s="162" t="s">
        <v>413</v>
      </c>
      <c r="BP61" s="162" t="s">
        <v>413</v>
      </c>
      <c r="BQ61" s="162" t="s">
        <v>413</v>
      </c>
      <c r="BR61" s="162" t="s">
        <v>413</v>
      </c>
      <c r="BS61" s="162" t="s">
        <v>413</v>
      </c>
      <c r="BT61" s="162" t="s">
        <v>413</v>
      </c>
      <c r="BU61" s="162" t="s">
        <v>413</v>
      </c>
      <c r="BV61" s="162" t="s">
        <v>413</v>
      </c>
    </row>
    <row r="62" spans="1:74" ht="47.25">
      <c r="A62" s="102" t="s">
        <v>271</v>
      </c>
      <c r="B62" s="145" t="s">
        <v>272</v>
      </c>
      <c r="C62" s="146" t="s">
        <v>403</v>
      </c>
      <c r="D62" s="151" t="s">
        <v>413</v>
      </c>
      <c r="E62" s="146" t="s">
        <v>413</v>
      </c>
      <c r="F62" s="151" t="s">
        <v>413</v>
      </c>
      <c r="G62" s="146" t="s">
        <v>413</v>
      </c>
      <c r="H62" s="146" t="s">
        <v>413</v>
      </c>
      <c r="I62" s="146" t="s">
        <v>413</v>
      </c>
      <c r="J62" s="146" t="s">
        <v>413</v>
      </c>
      <c r="K62" s="146" t="s">
        <v>413</v>
      </c>
      <c r="L62" s="146" t="s">
        <v>413</v>
      </c>
      <c r="M62" s="146" t="s">
        <v>413</v>
      </c>
      <c r="N62" s="146" t="s">
        <v>413</v>
      </c>
      <c r="O62" s="146" t="s">
        <v>413</v>
      </c>
      <c r="P62" s="146" t="s">
        <v>413</v>
      </c>
      <c r="Q62" s="146" t="s">
        <v>413</v>
      </c>
      <c r="R62" s="146" t="s">
        <v>413</v>
      </c>
      <c r="S62" s="146" t="s">
        <v>413</v>
      </c>
      <c r="T62" s="146" t="s">
        <v>413</v>
      </c>
      <c r="U62" s="146" t="s">
        <v>413</v>
      </c>
      <c r="V62" s="146" t="s">
        <v>413</v>
      </c>
      <c r="W62" s="146" t="s">
        <v>413</v>
      </c>
      <c r="X62" s="146" t="s">
        <v>413</v>
      </c>
      <c r="Y62" s="146" t="s">
        <v>413</v>
      </c>
      <c r="Z62" s="146" t="s">
        <v>413</v>
      </c>
      <c r="AA62" s="146" t="s">
        <v>413</v>
      </c>
      <c r="AB62" s="146" t="s">
        <v>413</v>
      </c>
      <c r="AC62" s="146" t="s">
        <v>413</v>
      </c>
      <c r="AD62" s="146" t="s">
        <v>413</v>
      </c>
      <c r="AE62" s="146" t="s">
        <v>413</v>
      </c>
      <c r="AF62" s="151" t="s">
        <v>413</v>
      </c>
      <c r="AG62" s="146" t="s">
        <v>413</v>
      </c>
      <c r="AH62" s="151" t="s">
        <v>413</v>
      </c>
      <c r="AI62" s="146" t="s">
        <v>413</v>
      </c>
      <c r="AJ62" s="146" t="s">
        <v>413</v>
      </c>
      <c r="AK62" s="146" t="s">
        <v>413</v>
      </c>
      <c r="AL62" s="146" t="s">
        <v>413</v>
      </c>
      <c r="AM62" s="151" t="s">
        <v>413</v>
      </c>
      <c r="AN62" s="146" t="s">
        <v>413</v>
      </c>
      <c r="AO62" s="151" t="s">
        <v>413</v>
      </c>
      <c r="AP62" s="146" t="s">
        <v>413</v>
      </c>
      <c r="AQ62" s="146" t="s">
        <v>413</v>
      </c>
      <c r="AR62" s="146" t="s">
        <v>413</v>
      </c>
      <c r="AS62" s="146" t="s">
        <v>413</v>
      </c>
      <c r="AT62" s="151" t="s">
        <v>413</v>
      </c>
      <c r="AU62" s="146" t="s">
        <v>413</v>
      </c>
      <c r="AV62" s="151" t="s">
        <v>413</v>
      </c>
      <c r="AW62" s="146" t="s">
        <v>413</v>
      </c>
      <c r="AX62" s="146" t="s">
        <v>413</v>
      </c>
      <c r="AY62" s="146" t="s">
        <v>413</v>
      </c>
      <c r="AZ62" s="146" t="s">
        <v>413</v>
      </c>
      <c r="BA62" s="146" t="s">
        <v>413</v>
      </c>
      <c r="BB62" s="146" t="s">
        <v>413</v>
      </c>
      <c r="BC62" s="146" t="s">
        <v>413</v>
      </c>
      <c r="BD62" s="146" t="s">
        <v>413</v>
      </c>
      <c r="BE62" s="146" t="s">
        <v>413</v>
      </c>
      <c r="BF62" s="146" t="s">
        <v>413</v>
      </c>
      <c r="BG62" s="146" t="s">
        <v>413</v>
      </c>
      <c r="BH62" s="146" t="s">
        <v>413</v>
      </c>
      <c r="BI62" s="146" t="s">
        <v>413</v>
      </c>
      <c r="BJ62" s="146" t="s">
        <v>413</v>
      </c>
      <c r="BK62" s="146" t="s">
        <v>413</v>
      </c>
      <c r="BL62" s="146" t="s">
        <v>413</v>
      </c>
      <c r="BM62" s="146" t="s">
        <v>413</v>
      </c>
      <c r="BN62" s="146" t="s">
        <v>413</v>
      </c>
      <c r="BO62" s="146" t="s">
        <v>413</v>
      </c>
      <c r="BP62" s="146" t="s">
        <v>413</v>
      </c>
      <c r="BQ62" s="146" t="s">
        <v>413</v>
      </c>
      <c r="BR62" s="146" t="s">
        <v>413</v>
      </c>
      <c r="BS62" s="146" t="s">
        <v>413</v>
      </c>
      <c r="BT62" s="146" t="s">
        <v>413</v>
      </c>
      <c r="BU62" s="146" t="s">
        <v>413</v>
      </c>
      <c r="BV62" s="146" t="s">
        <v>413</v>
      </c>
    </row>
    <row r="63" spans="1:74" ht="47.25">
      <c r="A63" s="102" t="s">
        <v>273</v>
      </c>
      <c r="B63" s="145" t="s">
        <v>274</v>
      </c>
      <c r="C63" s="146" t="s">
        <v>403</v>
      </c>
      <c r="D63" s="151" t="s">
        <v>413</v>
      </c>
      <c r="E63" s="173" t="s">
        <v>413</v>
      </c>
      <c r="F63" s="151" t="s">
        <v>413</v>
      </c>
      <c r="G63" s="146" t="s">
        <v>413</v>
      </c>
      <c r="H63" s="146" t="s">
        <v>413</v>
      </c>
      <c r="I63" s="146" t="s">
        <v>413</v>
      </c>
      <c r="J63" s="146" t="s">
        <v>413</v>
      </c>
      <c r="K63" s="146" t="s">
        <v>413</v>
      </c>
      <c r="L63" s="146" t="s">
        <v>413</v>
      </c>
      <c r="M63" s="146" t="s">
        <v>413</v>
      </c>
      <c r="N63" s="146" t="s">
        <v>413</v>
      </c>
      <c r="O63" s="146" t="s">
        <v>413</v>
      </c>
      <c r="P63" s="146" t="s">
        <v>413</v>
      </c>
      <c r="Q63" s="146" t="s">
        <v>413</v>
      </c>
      <c r="R63" s="146" t="s">
        <v>413</v>
      </c>
      <c r="S63" s="146" t="s">
        <v>413</v>
      </c>
      <c r="T63" s="146" t="s">
        <v>413</v>
      </c>
      <c r="U63" s="146" t="s">
        <v>413</v>
      </c>
      <c r="V63" s="146" t="s">
        <v>413</v>
      </c>
      <c r="W63" s="146" t="s">
        <v>413</v>
      </c>
      <c r="X63" s="146" t="s">
        <v>413</v>
      </c>
      <c r="Y63" s="146" t="s">
        <v>413</v>
      </c>
      <c r="Z63" s="146" t="s">
        <v>413</v>
      </c>
      <c r="AA63" s="146" t="s">
        <v>413</v>
      </c>
      <c r="AB63" s="146" t="s">
        <v>413</v>
      </c>
      <c r="AC63" s="146" t="s">
        <v>413</v>
      </c>
      <c r="AD63" s="146" t="s">
        <v>413</v>
      </c>
      <c r="AE63" s="146" t="s">
        <v>413</v>
      </c>
      <c r="AF63" s="151" t="s">
        <v>413</v>
      </c>
      <c r="AG63" s="173" t="s">
        <v>413</v>
      </c>
      <c r="AH63" s="151" t="s">
        <v>413</v>
      </c>
      <c r="AI63" s="146" t="s">
        <v>413</v>
      </c>
      <c r="AJ63" s="146" t="s">
        <v>413</v>
      </c>
      <c r="AK63" s="146" t="s">
        <v>413</v>
      </c>
      <c r="AL63" s="146" t="s">
        <v>413</v>
      </c>
      <c r="AM63" s="151" t="s">
        <v>413</v>
      </c>
      <c r="AN63" s="146" t="s">
        <v>413</v>
      </c>
      <c r="AO63" s="151" t="s">
        <v>413</v>
      </c>
      <c r="AP63" s="146" t="s">
        <v>413</v>
      </c>
      <c r="AQ63" s="146" t="s">
        <v>413</v>
      </c>
      <c r="AR63" s="146" t="s">
        <v>413</v>
      </c>
      <c r="AS63" s="146" t="s">
        <v>413</v>
      </c>
      <c r="AT63" s="151" t="s">
        <v>413</v>
      </c>
      <c r="AU63" s="146" t="s">
        <v>413</v>
      </c>
      <c r="AV63" s="151" t="s">
        <v>413</v>
      </c>
      <c r="AW63" s="146" t="s">
        <v>413</v>
      </c>
      <c r="AX63" s="146" t="s">
        <v>413</v>
      </c>
      <c r="AY63" s="146" t="s">
        <v>413</v>
      </c>
      <c r="AZ63" s="146" t="s">
        <v>413</v>
      </c>
      <c r="BA63" s="146" t="s">
        <v>413</v>
      </c>
      <c r="BB63" s="146" t="s">
        <v>413</v>
      </c>
      <c r="BC63" s="146" t="s">
        <v>413</v>
      </c>
      <c r="BD63" s="146" t="s">
        <v>413</v>
      </c>
      <c r="BE63" s="146" t="s">
        <v>413</v>
      </c>
      <c r="BF63" s="146" t="s">
        <v>413</v>
      </c>
      <c r="BG63" s="146" t="s">
        <v>413</v>
      </c>
      <c r="BH63" s="146" t="s">
        <v>413</v>
      </c>
      <c r="BI63" s="146" t="s">
        <v>413</v>
      </c>
      <c r="BJ63" s="146" t="s">
        <v>413</v>
      </c>
      <c r="BK63" s="146" t="s">
        <v>413</v>
      </c>
      <c r="BL63" s="146" t="s">
        <v>413</v>
      </c>
      <c r="BM63" s="146" t="s">
        <v>413</v>
      </c>
      <c r="BN63" s="146" t="s">
        <v>413</v>
      </c>
      <c r="BO63" s="146" t="s">
        <v>413</v>
      </c>
      <c r="BP63" s="146" t="s">
        <v>413</v>
      </c>
      <c r="BQ63" s="146" t="s">
        <v>413</v>
      </c>
      <c r="BR63" s="146" t="s">
        <v>413</v>
      </c>
      <c r="BS63" s="146" t="s">
        <v>413</v>
      </c>
      <c r="BT63" s="146" t="s">
        <v>413</v>
      </c>
      <c r="BU63" s="146" t="s">
        <v>413</v>
      </c>
      <c r="BV63" s="146" t="s">
        <v>413</v>
      </c>
    </row>
    <row r="64" spans="1:74" ht="47.25">
      <c r="A64" s="102" t="s">
        <v>275</v>
      </c>
      <c r="B64" s="145" t="s">
        <v>276</v>
      </c>
      <c r="C64" s="146" t="s">
        <v>403</v>
      </c>
      <c r="D64" s="151" t="s">
        <v>413</v>
      </c>
      <c r="E64" s="173" t="s">
        <v>413</v>
      </c>
      <c r="F64" s="151" t="s">
        <v>413</v>
      </c>
      <c r="G64" s="146" t="s">
        <v>413</v>
      </c>
      <c r="H64" s="146" t="s">
        <v>413</v>
      </c>
      <c r="I64" s="146" t="s">
        <v>413</v>
      </c>
      <c r="J64" s="146" t="s">
        <v>413</v>
      </c>
      <c r="K64" s="146" t="s">
        <v>413</v>
      </c>
      <c r="L64" s="146" t="s">
        <v>413</v>
      </c>
      <c r="M64" s="146" t="s">
        <v>413</v>
      </c>
      <c r="N64" s="146" t="s">
        <v>413</v>
      </c>
      <c r="O64" s="146" t="s">
        <v>413</v>
      </c>
      <c r="P64" s="146" t="s">
        <v>413</v>
      </c>
      <c r="Q64" s="146" t="s">
        <v>413</v>
      </c>
      <c r="R64" s="146" t="s">
        <v>413</v>
      </c>
      <c r="S64" s="146" t="s">
        <v>413</v>
      </c>
      <c r="T64" s="146" t="s">
        <v>413</v>
      </c>
      <c r="U64" s="146" t="s">
        <v>413</v>
      </c>
      <c r="V64" s="146" t="s">
        <v>413</v>
      </c>
      <c r="W64" s="146" t="s">
        <v>413</v>
      </c>
      <c r="X64" s="146" t="s">
        <v>413</v>
      </c>
      <c r="Y64" s="146" t="s">
        <v>413</v>
      </c>
      <c r="Z64" s="146" t="s">
        <v>413</v>
      </c>
      <c r="AA64" s="146" t="s">
        <v>413</v>
      </c>
      <c r="AB64" s="146" t="s">
        <v>413</v>
      </c>
      <c r="AC64" s="146" t="s">
        <v>413</v>
      </c>
      <c r="AD64" s="146" t="s">
        <v>413</v>
      </c>
      <c r="AE64" s="146" t="s">
        <v>413</v>
      </c>
      <c r="AF64" s="151" t="s">
        <v>413</v>
      </c>
      <c r="AG64" s="173" t="s">
        <v>413</v>
      </c>
      <c r="AH64" s="151" t="s">
        <v>413</v>
      </c>
      <c r="AI64" s="146" t="s">
        <v>413</v>
      </c>
      <c r="AJ64" s="146" t="s">
        <v>413</v>
      </c>
      <c r="AK64" s="146" t="s">
        <v>413</v>
      </c>
      <c r="AL64" s="146" t="s">
        <v>413</v>
      </c>
      <c r="AM64" s="151" t="s">
        <v>413</v>
      </c>
      <c r="AN64" s="146" t="s">
        <v>413</v>
      </c>
      <c r="AO64" s="151" t="s">
        <v>413</v>
      </c>
      <c r="AP64" s="146" t="s">
        <v>413</v>
      </c>
      <c r="AQ64" s="146" t="s">
        <v>413</v>
      </c>
      <c r="AR64" s="146" t="s">
        <v>413</v>
      </c>
      <c r="AS64" s="146" t="s">
        <v>413</v>
      </c>
      <c r="AT64" s="151" t="s">
        <v>413</v>
      </c>
      <c r="AU64" s="146" t="s">
        <v>413</v>
      </c>
      <c r="AV64" s="151" t="s">
        <v>413</v>
      </c>
      <c r="AW64" s="146" t="s">
        <v>413</v>
      </c>
      <c r="AX64" s="146" t="s">
        <v>413</v>
      </c>
      <c r="AY64" s="146" t="s">
        <v>413</v>
      </c>
      <c r="AZ64" s="146" t="s">
        <v>413</v>
      </c>
      <c r="BA64" s="146" t="s">
        <v>413</v>
      </c>
      <c r="BB64" s="146" t="s">
        <v>413</v>
      </c>
      <c r="BC64" s="146" t="s">
        <v>413</v>
      </c>
      <c r="BD64" s="146" t="s">
        <v>413</v>
      </c>
      <c r="BE64" s="146" t="s">
        <v>413</v>
      </c>
      <c r="BF64" s="146" t="s">
        <v>413</v>
      </c>
      <c r="BG64" s="146" t="s">
        <v>413</v>
      </c>
      <c r="BH64" s="146" t="s">
        <v>413</v>
      </c>
      <c r="BI64" s="146" t="s">
        <v>413</v>
      </c>
      <c r="BJ64" s="146" t="s">
        <v>413</v>
      </c>
      <c r="BK64" s="146" t="s">
        <v>413</v>
      </c>
      <c r="BL64" s="146" t="s">
        <v>413</v>
      </c>
      <c r="BM64" s="146" t="s">
        <v>413</v>
      </c>
      <c r="BN64" s="146" t="s">
        <v>413</v>
      </c>
      <c r="BO64" s="146" t="s">
        <v>413</v>
      </c>
      <c r="BP64" s="146" t="s">
        <v>413</v>
      </c>
      <c r="BQ64" s="146" t="s">
        <v>413</v>
      </c>
      <c r="BR64" s="146" t="s">
        <v>413</v>
      </c>
      <c r="BS64" s="146" t="s">
        <v>413</v>
      </c>
      <c r="BT64" s="146" t="s">
        <v>413</v>
      </c>
      <c r="BU64" s="146" t="s">
        <v>413</v>
      </c>
      <c r="BV64" s="146" t="s">
        <v>413</v>
      </c>
    </row>
    <row r="65" spans="1:74" ht="47.25">
      <c r="A65" s="102" t="s">
        <v>277</v>
      </c>
      <c r="B65" s="145" t="s">
        <v>278</v>
      </c>
      <c r="C65" s="146" t="s">
        <v>403</v>
      </c>
      <c r="D65" s="151" t="s">
        <v>413</v>
      </c>
      <c r="E65" s="173" t="s">
        <v>413</v>
      </c>
      <c r="F65" s="151" t="s">
        <v>413</v>
      </c>
      <c r="G65" s="146" t="s">
        <v>413</v>
      </c>
      <c r="H65" s="146" t="s">
        <v>413</v>
      </c>
      <c r="I65" s="146" t="s">
        <v>413</v>
      </c>
      <c r="J65" s="146" t="s">
        <v>413</v>
      </c>
      <c r="K65" s="146" t="s">
        <v>413</v>
      </c>
      <c r="L65" s="146" t="s">
        <v>413</v>
      </c>
      <c r="M65" s="146" t="s">
        <v>413</v>
      </c>
      <c r="N65" s="146" t="s">
        <v>413</v>
      </c>
      <c r="O65" s="146" t="s">
        <v>413</v>
      </c>
      <c r="P65" s="146" t="s">
        <v>413</v>
      </c>
      <c r="Q65" s="146" t="s">
        <v>413</v>
      </c>
      <c r="R65" s="146" t="s">
        <v>413</v>
      </c>
      <c r="S65" s="146" t="s">
        <v>413</v>
      </c>
      <c r="T65" s="146" t="s">
        <v>413</v>
      </c>
      <c r="U65" s="146" t="s">
        <v>413</v>
      </c>
      <c r="V65" s="146" t="s">
        <v>413</v>
      </c>
      <c r="W65" s="146" t="s">
        <v>413</v>
      </c>
      <c r="X65" s="146" t="s">
        <v>413</v>
      </c>
      <c r="Y65" s="146" t="s">
        <v>413</v>
      </c>
      <c r="Z65" s="146" t="s">
        <v>413</v>
      </c>
      <c r="AA65" s="146" t="s">
        <v>413</v>
      </c>
      <c r="AB65" s="146" t="s">
        <v>413</v>
      </c>
      <c r="AC65" s="146" t="s">
        <v>413</v>
      </c>
      <c r="AD65" s="146" t="s">
        <v>413</v>
      </c>
      <c r="AE65" s="146" t="s">
        <v>413</v>
      </c>
      <c r="AF65" s="151" t="s">
        <v>413</v>
      </c>
      <c r="AG65" s="173" t="s">
        <v>413</v>
      </c>
      <c r="AH65" s="151" t="s">
        <v>413</v>
      </c>
      <c r="AI65" s="146" t="s">
        <v>413</v>
      </c>
      <c r="AJ65" s="146" t="s">
        <v>413</v>
      </c>
      <c r="AK65" s="146" t="s">
        <v>413</v>
      </c>
      <c r="AL65" s="146" t="s">
        <v>413</v>
      </c>
      <c r="AM65" s="151" t="s">
        <v>413</v>
      </c>
      <c r="AN65" s="146" t="s">
        <v>413</v>
      </c>
      <c r="AO65" s="151" t="s">
        <v>413</v>
      </c>
      <c r="AP65" s="146" t="s">
        <v>413</v>
      </c>
      <c r="AQ65" s="146" t="s">
        <v>413</v>
      </c>
      <c r="AR65" s="146" t="s">
        <v>413</v>
      </c>
      <c r="AS65" s="146" t="s">
        <v>413</v>
      </c>
      <c r="AT65" s="151" t="s">
        <v>413</v>
      </c>
      <c r="AU65" s="146" t="s">
        <v>413</v>
      </c>
      <c r="AV65" s="151" t="s">
        <v>413</v>
      </c>
      <c r="AW65" s="146" t="s">
        <v>413</v>
      </c>
      <c r="AX65" s="146" t="s">
        <v>413</v>
      </c>
      <c r="AY65" s="146" t="s">
        <v>413</v>
      </c>
      <c r="AZ65" s="146" t="s">
        <v>413</v>
      </c>
      <c r="BA65" s="146" t="s">
        <v>413</v>
      </c>
      <c r="BB65" s="146" t="s">
        <v>413</v>
      </c>
      <c r="BC65" s="146" t="s">
        <v>413</v>
      </c>
      <c r="BD65" s="146" t="s">
        <v>413</v>
      </c>
      <c r="BE65" s="146" t="s">
        <v>413</v>
      </c>
      <c r="BF65" s="146" t="s">
        <v>413</v>
      </c>
      <c r="BG65" s="146" t="s">
        <v>413</v>
      </c>
      <c r="BH65" s="146" t="s">
        <v>413</v>
      </c>
      <c r="BI65" s="146" t="s">
        <v>413</v>
      </c>
      <c r="BJ65" s="146" t="s">
        <v>413</v>
      </c>
      <c r="BK65" s="146" t="s">
        <v>413</v>
      </c>
      <c r="BL65" s="146" t="s">
        <v>413</v>
      </c>
      <c r="BM65" s="146" t="s">
        <v>413</v>
      </c>
      <c r="BN65" s="146" t="s">
        <v>413</v>
      </c>
      <c r="BO65" s="146" t="s">
        <v>413</v>
      </c>
      <c r="BP65" s="146" t="s">
        <v>413</v>
      </c>
      <c r="BQ65" s="146" t="s">
        <v>413</v>
      </c>
      <c r="BR65" s="146" t="s">
        <v>413</v>
      </c>
      <c r="BS65" s="146" t="s">
        <v>413</v>
      </c>
      <c r="BT65" s="146" t="s">
        <v>413</v>
      </c>
      <c r="BU65" s="146" t="s">
        <v>413</v>
      </c>
      <c r="BV65" s="146" t="s">
        <v>413</v>
      </c>
    </row>
    <row r="66" spans="1:74" ht="63">
      <c r="A66" s="102" t="s">
        <v>279</v>
      </c>
      <c r="B66" s="145" t="s">
        <v>280</v>
      </c>
      <c r="C66" s="146" t="s">
        <v>403</v>
      </c>
      <c r="D66" s="151" t="s">
        <v>413</v>
      </c>
      <c r="E66" s="173" t="s">
        <v>413</v>
      </c>
      <c r="F66" s="151" t="s">
        <v>413</v>
      </c>
      <c r="G66" s="146" t="s">
        <v>413</v>
      </c>
      <c r="H66" s="146" t="s">
        <v>413</v>
      </c>
      <c r="I66" s="146" t="s">
        <v>413</v>
      </c>
      <c r="J66" s="146" t="s">
        <v>413</v>
      </c>
      <c r="K66" s="146" t="s">
        <v>413</v>
      </c>
      <c r="L66" s="146" t="s">
        <v>413</v>
      </c>
      <c r="M66" s="146" t="s">
        <v>413</v>
      </c>
      <c r="N66" s="146" t="s">
        <v>413</v>
      </c>
      <c r="O66" s="146" t="s">
        <v>413</v>
      </c>
      <c r="P66" s="146" t="s">
        <v>413</v>
      </c>
      <c r="Q66" s="146" t="s">
        <v>413</v>
      </c>
      <c r="R66" s="146" t="s">
        <v>413</v>
      </c>
      <c r="S66" s="146" t="s">
        <v>413</v>
      </c>
      <c r="T66" s="146" t="s">
        <v>413</v>
      </c>
      <c r="U66" s="146" t="s">
        <v>413</v>
      </c>
      <c r="V66" s="146" t="s">
        <v>413</v>
      </c>
      <c r="W66" s="146" t="s">
        <v>413</v>
      </c>
      <c r="X66" s="146" t="s">
        <v>413</v>
      </c>
      <c r="Y66" s="146" t="s">
        <v>413</v>
      </c>
      <c r="Z66" s="146" t="s">
        <v>413</v>
      </c>
      <c r="AA66" s="146" t="s">
        <v>413</v>
      </c>
      <c r="AB66" s="146" t="s">
        <v>413</v>
      </c>
      <c r="AC66" s="146" t="s">
        <v>413</v>
      </c>
      <c r="AD66" s="146" t="s">
        <v>413</v>
      </c>
      <c r="AE66" s="146" t="s">
        <v>413</v>
      </c>
      <c r="AF66" s="151" t="s">
        <v>413</v>
      </c>
      <c r="AG66" s="173" t="s">
        <v>413</v>
      </c>
      <c r="AH66" s="151" t="s">
        <v>413</v>
      </c>
      <c r="AI66" s="146" t="s">
        <v>413</v>
      </c>
      <c r="AJ66" s="146" t="s">
        <v>413</v>
      </c>
      <c r="AK66" s="146" t="s">
        <v>413</v>
      </c>
      <c r="AL66" s="146" t="s">
        <v>413</v>
      </c>
      <c r="AM66" s="151" t="s">
        <v>413</v>
      </c>
      <c r="AN66" s="146" t="s">
        <v>413</v>
      </c>
      <c r="AO66" s="151" t="s">
        <v>413</v>
      </c>
      <c r="AP66" s="146" t="s">
        <v>413</v>
      </c>
      <c r="AQ66" s="146" t="s">
        <v>413</v>
      </c>
      <c r="AR66" s="146" t="s">
        <v>413</v>
      </c>
      <c r="AS66" s="146" t="s">
        <v>413</v>
      </c>
      <c r="AT66" s="151" t="s">
        <v>413</v>
      </c>
      <c r="AU66" s="146" t="s">
        <v>413</v>
      </c>
      <c r="AV66" s="151" t="s">
        <v>413</v>
      </c>
      <c r="AW66" s="146" t="s">
        <v>413</v>
      </c>
      <c r="AX66" s="146" t="s">
        <v>413</v>
      </c>
      <c r="AY66" s="146" t="s">
        <v>413</v>
      </c>
      <c r="AZ66" s="146" t="s">
        <v>413</v>
      </c>
      <c r="BA66" s="146" t="s">
        <v>413</v>
      </c>
      <c r="BB66" s="146" t="s">
        <v>413</v>
      </c>
      <c r="BC66" s="146" t="s">
        <v>413</v>
      </c>
      <c r="BD66" s="146" t="s">
        <v>413</v>
      </c>
      <c r="BE66" s="146" t="s">
        <v>413</v>
      </c>
      <c r="BF66" s="146" t="s">
        <v>413</v>
      </c>
      <c r="BG66" s="146" t="s">
        <v>413</v>
      </c>
      <c r="BH66" s="146" t="s">
        <v>413</v>
      </c>
      <c r="BI66" s="146" t="s">
        <v>413</v>
      </c>
      <c r="BJ66" s="146" t="s">
        <v>413</v>
      </c>
      <c r="BK66" s="146" t="s">
        <v>413</v>
      </c>
      <c r="BL66" s="146" t="s">
        <v>413</v>
      </c>
      <c r="BM66" s="146" t="s">
        <v>413</v>
      </c>
      <c r="BN66" s="146" t="s">
        <v>413</v>
      </c>
      <c r="BO66" s="146" t="s">
        <v>413</v>
      </c>
      <c r="BP66" s="146" t="s">
        <v>413</v>
      </c>
      <c r="BQ66" s="146" t="s">
        <v>413</v>
      </c>
      <c r="BR66" s="146" t="s">
        <v>413</v>
      </c>
      <c r="BS66" s="146" t="s">
        <v>413</v>
      </c>
      <c r="BT66" s="146" t="s">
        <v>413</v>
      </c>
      <c r="BU66" s="146" t="s">
        <v>413</v>
      </c>
      <c r="BV66" s="146" t="s">
        <v>413</v>
      </c>
    </row>
    <row r="67" spans="1:74" ht="63">
      <c r="A67" s="102" t="s">
        <v>281</v>
      </c>
      <c r="B67" s="145" t="s">
        <v>282</v>
      </c>
      <c r="C67" s="146" t="s">
        <v>403</v>
      </c>
      <c r="D67" s="151" t="s">
        <v>413</v>
      </c>
      <c r="E67" s="173" t="s">
        <v>413</v>
      </c>
      <c r="F67" s="151" t="s">
        <v>413</v>
      </c>
      <c r="G67" s="146" t="s">
        <v>413</v>
      </c>
      <c r="H67" s="146" t="s">
        <v>413</v>
      </c>
      <c r="I67" s="146" t="s">
        <v>413</v>
      </c>
      <c r="J67" s="146" t="s">
        <v>413</v>
      </c>
      <c r="K67" s="146" t="s">
        <v>413</v>
      </c>
      <c r="L67" s="146" t="s">
        <v>413</v>
      </c>
      <c r="M67" s="146" t="s">
        <v>413</v>
      </c>
      <c r="N67" s="146" t="s">
        <v>413</v>
      </c>
      <c r="O67" s="146" t="s">
        <v>413</v>
      </c>
      <c r="P67" s="146" t="s">
        <v>413</v>
      </c>
      <c r="Q67" s="146" t="s">
        <v>413</v>
      </c>
      <c r="R67" s="146" t="s">
        <v>413</v>
      </c>
      <c r="S67" s="146" t="s">
        <v>413</v>
      </c>
      <c r="T67" s="146" t="s">
        <v>413</v>
      </c>
      <c r="U67" s="146" t="s">
        <v>413</v>
      </c>
      <c r="V67" s="146" t="s">
        <v>413</v>
      </c>
      <c r="W67" s="146" t="s">
        <v>413</v>
      </c>
      <c r="X67" s="146" t="s">
        <v>413</v>
      </c>
      <c r="Y67" s="146" t="s">
        <v>413</v>
      </c>
      <c r="Z67" s="146" t="s">
        <v>413</v>
      </c>
      <c r="AA67" s="146" t="s">
        <v>413</v>
      </c>
      <c r="AB67" s="146" t="s">
        <v>413</v>
      </c>
      <c r="AC67" s="146" t="s">
        <v>413</v>
      </c>
      <c r="AD67" s="146" t="s">
        <v>413</v>
      </c>
      <c r="AE67" s="146" t="s">
        <v>413</v>
      </c>
      <c r="AF67" s="151" t="s">
        <v>413</v>
      </c>
      <c r="AG67" s="173" t="s">
        <v>413</v>
      </c>
      <c r="AH67" s="151" t="s">
        <v>413</v>
      </c>
      <c r="AI67" s="146" t="s">
        <v>413</v>
      </c>
      <c r="AJ67" s="146" t="s">
        <v>413</v>
      </c>
      <c r="AK67" s="146" t="s">
        <v>413</v>
      </c>
      <c r="AL67" s="146" t="s">
        <v>413</v>
      </c>
      <c r="AM67" s="151" t="s">
        <v>413</v>
      </c>
      <c r="AN67" s="146" t="s">
        <v>413</v>
      </c>
      <c r="AO67" s="151" t="s">
        <v>413</v>
      </c>
      <c r="AP67" s="146" t="s">
        <v>413</v>
      </c>
      <c r="AQ67" s="146" t="s">
        <v>413</v>
      </c>
      <c r="AR67" s="146" t="s">
        <v>413</v>
      </c>
      <c r="AS67" s="146" t="s">
        <v>413</v>
      </c>
      <c r="AT67" s="151" t="s">
        <v>413</v>
      </c>
      <c r="AU67" s="146" t="s">
        <v>413</v>
      </c>
      <c r="AV67" s="151" t="s">
        <v>413</v>
      </c>
      <c r="AW67" s="146" t="s">
        <v>413</v>
      </c>
      <c r="AX67" s="146" t="s">
        <v>413</v>
      </c>
      <c r="AY67" s="146" t="s">
        <v>413</v>
      </c>
      <c r="AZ67" s="146" t="s">
        <v>413</v>
      </c>
      <c r="BA67" s="146" t="s">
        <v>413</v>
      </c>
      <c r="BB67" s="146" t="s">
        <v>413</v>
      </c>
      <c r="BC67" s="146" t="s">
        <v>413</v>
      </c>
      <c r="BD67" s="146" t="s">
        <v>413</v>
      </c>
      <c r="BE67" s="146" t="s">
        <v>413</v>
      </c>
      <c r="BF67" s="146" t="s">
        <v>413</v>
      </c>
      <c r="BG67" s="146" t="s">
        <v>413</v>
      </c>
      <c r="BH67" s="146" t="s">
        <v>413</v>
      </c>
      <c r="BI67" s="146" t="s">
        <v>413</v>
      </c>
      <c r="BJ67" s="146" t="s">
        <v>413</v>
      </c>
      <c r="BK67" s="146" t="s">
        <v>413</v>
      </c>
      <c r="BL67" s="146" t="s">
        <v>413</v>
      </c>
      <c r="BM67" s="146" t="s">
        <v>413</v>
      </c>
      <c r="BN67" s="146" t="s">
        <v>413</v>
      </c>
      <c r="BO67" s="146" t="s">
        <v>413</v>
      </c>
      <c r="BP67" s="146" t="s">
        <v>413</v>
      </c>
      <c r="BQ67" s="146" t="s">
        <v>413</v>
      </c>
      <c r="BR67" s="146" t="s">
        <v>413</v>
      </c>
      <c r="BS67" s="146" t="s">
        <v>413</v>
      </c>
      <c r="BT67" s="146" t="s">
        <v>413</v>
      </c>
      <c r="BU67" s="146" t="s">
        <v>413</v>
      </c>
      <c r="BV67" s="146" t="s">
        <v>413</v>
      </c>
    </row>
    <row r="68" spans="1:74" ht="63">
      <c r="A68" s="102" t="s">
        <v>283</v>
      </c>
      <c r="B68" s="145" t="s">
        <v>430</v>
      </c>
      <c r="C68" s="146" t="s">
        <v>403</v>
      </c>
      <c r="D68" s="151" t="s">
        <v>413</v>
      </c>
      <c r="E68" s="173" t="s">
        <v>413</v>
      </c>
      <c r="F68" s="151" t="s">
        <v>413</v>
      </c>
      <c r="G68" s="146" t="s">
        <v>413</v>
      </c>
      <c r="H68" s="146" t="s">
        <v>413</v>
      </c>
      <c r="I68" s="146" t="s">
        <v>413</v>
      </c>
      <c r="J68" s="146" t="s">
        <v>413</v>
      </c>
      <c r="K68" s="146" t="s">
        <v>413</v>
      </c>
      <c r="L68" s="146" t="s">
        <v>413</v>
      </c>
      <c r="M68" s="146" t="s">
        <v>413</v>
      </c>
      <c r="N68" s="146" t="s">
        <v>413</v>
      </c>
      <c r="O68" s="146" t="s">
        <v>413</v>
      </c>
      <c r="P68" s="146" t="s">
        <v>413</v>
      </c>
      <c r="Q68" s="146" t="s">
        <v>413</v>
      </c>
      <c r="R68" s="146" t="s">
        <v>413</v>
      </c>
      <c r="S68" s="146" t="s">
        <v>413</v>
      </c>
      <c r="T68" s="146" t="s">
        <v>413</v>
      </c>
      <c r="U68" s="146" t="s">
        <v>413</v>
      </c>
      <c r="V68" s="146" t="s">
        <v>413</v>
      </c>
      <c r="W68" s="146" t="s">
        <v>413</v>
      </c>
      <c r="X68" s="146" t="s">
        <v>413</v>
      </c>
      <c r="Y68" s="146" t="s">
        <v>413</v>
      </c>
      <c r="Z68" s="146" t="s">
        <v>413</v>
      </c>
      <c r="AA68" s="146" t="s">
        <v>413</v>
      </c>
      <c r="AB68" s="146" t="s">
        <v>413</v>
      </c>
      <c r="AC68" s="146" t="s">
        <v>413</v>
      </c>
      <c r="AD68" s="146" t="s">
        <v>413</v>
      </c>
      <c r="AE68" s="146" t="s">
        <v>413</v>
      </c>
      <c r="AF68" s="151" t="s">
        <v>413</v>
      </c>
      <c r="AG68" s="173" t="s">
        <v>413</v>
      </c>
      <c r="AH68" s="151" t="s">
        <v>413</v>
      </c>
      <c r="AI68" s="146" t="s">
        <v>413</v>
      </c>
      <c r="AJ68" s="146" t="s">
        <v>413</v>
      </c>
      <c r="AK68" s="146" t="s">
        <v>413</v>
      </c>
      <c r="AL68" s="146" t="s">
        <v>413</v>
      </c>
      <c r="AM68" s="151" t="s">
        <v>413</v>
      </c>
      <c r="AN68" s="146" t="s">
        <v>413</v>
      </c>
      <c r="AO68" s="151" t="s">
        <v>413</v>
      </c>
      <c r="AP68" s="146" t="s">
        <v>413</v>
      </c>
      <c r="AQ68" s="146" t="s">
        <v>413</v>
      </c>
      <c r="AR68" s="146" t="s">
        <v>413</v>
      </c>
      <c r="AS68" s="146" t="s">
        <v>413</v>
      </c>
      <c r="AT68" s="151" t="s">
        <v>413</v>
      </c>
      <c r="AU68" s="146" t="s">
        <v>413</v>
      </c>
      <c r="AV68" s="151" t="s">
        <v>413</v>
      </c>
      <c r="AW68" s="146" t="s">
        <v>413</v>
      </c>
      <c r="AX68" s="146" t="s">
        <v>413</v>
      </c>
      <c r="AY68" s="146" t="s">
        <v>413</v>
      </c>
      <c r="AZ68" s="146" t="s">
        <v>413</v>
      </c>
      <c r="BA68" s="146" t="s">
        <v>413</v>
      </c>
      <c r="BB68" s="146" t="s">
        <v>413</v>
      </c>
      <c r="BC68" s="146" t="s">
        <v>413</v>
      </c>
      <c r="BD68" s="146" t="s">
        <v>413</v>
      </c>
      <c r="BE68" s="146" t="s">
        <v>413</v>
      </c>
      <c r="BF68" s="146" t="s">
        <v>413</v>
      </c>
      <c r="BG68" s="146" t="s">
        <v>413</v>
      </c>
      <c r="BH68" s="146" t="s">
        <v>413</v>
      </c>
      <c r="BI68" s="146" t="s">
        <v>413</v>
      </c>
      <c r="BJ68" s="146" t="s">
        <v>413</v>
      </c>
      <c r="BK68" s="146" t="s">
        <v>413</v>
      </c>
      <c r="BL68" s="146" t="s">
        <v>413</v>
      </c>
      <c r="BM68" s="146" t="s">
        <v>413</v>
      </c>
      <c r="BN68" s="146" t="s">
        <v>413</v>
      </c>
      <c r="BO68" s="146" t="s">
        <v>413</v>
      </c>
      <c r="BP68" s="146" t="s">
        <v>413</v>
      </c>
      <c r="BQ68" s="146" t="s">
        <v>413</v>
      </c>
      <c r="BR68" s="146" t="s">
        <v>413</v>
      </c>
      <c r="BS68" s="146" t="s">
        <v>413</v>
      </c>
      <c r="BT68" s="146" t="s">
        <v>413</v>
      </c>
      <c r="BU68" s="146" t="s">
        <v>413</v>
      </c>
      <c r="BV68" s="146" t="s">
        <v>413</v>
      </c>
    </row>
    <row r="69" spans="1:74" ht="63">
      <c r="A69" s="102" t="s">
        <v>285</v>
      </c>
      <c r="B69" s="145" t="s">
        <v>431</v>
      </c>
      <c r="C69" s="146" t="s">
        <v>403</v>
      </c>
      <c r="D69" s="151" t="s">
        <v>413</v>
      </c>
      <c r="E69" s="173" t="s">
        <v>413</v>
      </c>
      <c r="F69" s="151" t="s">
        <v>413</v>
      </c>
      <c r="G69" s="146" t="s">
        <v>413</v>
      </c>
      <c r="H69" s="146" t="s">
        <v>413</v>
      </c>
      <c r="I69" s="146" t="s">
        <v>413</v>
      </c>
      <c r="J69" s="146" t="s">
        <v>413</v>
      </c>
      <c r="K69" s="146" t="s">
        <v>413</v>
      </c>
      <c r="L69" s="146" t="s">
        <v>413</v>
      </c>
      <c r="M69" s="146" t="s">
        <v>413</v>
      </c>
      <c r="N69" s="146" t="s">
        <v>413</v>
      </c>
      <c r="O69" s="146" t="s">
        <v>413</v>
      </c>
      <c r="P69" s="146" t="s">
        <v>413</v>
      </c>
      <c r="Q69" s="146" t="s">
        <v>413</v>
      </c>
      <c r="R69" s="146" t="s">
        <v>413</v>
      </c>
      <c r="S69" s="146" t="s">
        <v>413</v>
      </c>
      <c r="T69" s="146" t="s">
        <v>413</v>
      </c>
      <c r="U69" s="146" t="s">
        <v>413</v>
      </c>
      <c r="V69" s="146" t="s">
        <v>413</v>
      </c>
      <c r="W69" s="146" t="s">
        <v>413</v>
      </c>
      <c r="X69" s="146" t="s">
        <v>413</v>
      </c>
      <c r="Y69" s="146" t="s">
        <v>413</v>
      </c>
      <c r="Z69" s="146" t="s">
        <v>413</v>
      </c>
      <c r="AA69" s="146" t="s">
        <v>413</v>
      </c>
      <c r="AB69" s="146" t="s">
        <v>413</v>
      </c>
      <c r="AC69" s="146" t="s">
        <v>413</v>
      </c>
      <c r="AD69" s="146" t="s">
        <v>413</v>
      </c>
      <c r="AE69" s="146" t="s">
        <v>413</v>
      </c>
      <c r="AF69" s="151" t="s">
        <v>413</v>
      </c>
      <c r="AG69" s="173" t="s">
        <v>413</v>
      </c>
      <c r="AH69" s="151" t="s">
        <v>413</v>
      </c>
      <c r="AI69" s="146" t="s">
        <v>413</v>
      </c>
      <c r="AJ69" s="146" t="s">
        <v>413</v>
      </c>
      <c r="AK69" s="146" t="s">
        <v>413</v>
      </c>
      <c r="AL69" s="146" t="s">
        <v>413</v>
      </c>
      <c r="AM69" s="151" t="s">
        <v>413</v>
      </c>
      <c r="AN69" s="146" t="s">
        <v>413</v>
      </c>
      <c r="AO69" s="151" t="s">
        <v>413</v>
      </c>
      <c r="AP69" s="146" t="s">
        <v>413</v>
      </c>
      <c r="AQ69" s="146" t="s">
        <v>413</v>
      </c>
      <c r="AR69" s="146" t="s">
        <v>413</v>
      </c>
      <c r="AS69" s="146" t="s">
        <v>413</v>
      </c>
      <c r="AT69" s="151" t="s">
        <v>413</v>
      </c>
      <c r="AU69" s="146" t="s">
        <v>413</v>
      </c>
      <c r="AV69" s="151" t="s">
        <v>413</v>
      </c>
      <c r="AW69" s="146" t="s">
        <v>413</v>
      </c>
      <c r="AX69" s="146" t="s">
        <v>413</v>
      </c>
      <c r="AY69" s="146" t="s">
        <v>413</v>
      </c>
      <c r="AZ69" s="146" t="s">
        <v>413</v>
      </c>
      <c r="BA69" s="146" t="s">
        <v>413</v>
      </c>
      <c r="BB69" s="146" t="s">
        <v>413</v>
      </c>
      <c r="BC69" s="146" t="s">
        <v>413</v>
      </c>
      <c r="BD69" s="146" t="s">
        <v>413</v>
      </c>
      <c r="BE69" s="146" t="s">
        <v>413</v>
      </c>
      <c r="BF69" s="146" t="s">
        <v>413</v>
      </c>
      <c r="BG69" s="146" t="s">
        <v>413</v>
      </c>
      <c r="BH69" s="146" t="s">
        <v>413</v>
      </c>
      <c r="BI69" s="146" t="s">
        <v>413</v>
      </c>
      <c r="BJ69" s="146" t="s">
        <v>413</v>
      </c>
      <c r="BK69" s="146" t="s">
        <v>413</v>
      </c>
      <c r="BL69" s="146" t="s">
        <v>413</v>
      </c>
      <c r="BM69" s="146" t="s">
        <v>413</v>
      </c>
      <c r="BN69" s="146" t="s">
        <v>413</v>
      </c>
      <c r="BO69" s="146" t="s">
        <v>413</v>
      </c>
      <c r="BP69" s="146" t="s">
        <v>413</v>
      </c>
      <c r="BQ69" s="146" t="s">
        <v>413</v>
      </c>
      <c r="BR69" s="146" t="s">
        <v>413</v>
      </c>
      <c r="BS69" s="146" t="s">
        <v>413</v>
      </c>
      <c r="BT69" s="146" t="s">
        <v>413</v>
      </c>
      <c r="BU69" s="146" t="s">
        <v>413</v>
      </c>
      <c r="BV69" s="146" t="s">
        <v>413</v>
      </c>
    </row>
    <row r="70" spans="1:74" ht="63">
      <c r="A70" s="160" t="s">
        <v>287</v>
      </c>
      <c r="B70" s="161" t="s">
        <v>288</v>
      </c>
      <c r="C70" s="162" t="s">
        <v>403</v>
      </c>
      <c r="D70" s="170" t="s">
        <v>413</v>
      </c>
      <c r="E70" s="162" t="s">
        <v>413</v>
      </c>
      <c r="F70" s="170" t="s">
        <v>413</v>
      </c>
      <c r="G70" s="164" t="s">
        <v>413</v>
      </c>
      <c r="H70" s="164" t="s">
        <v>413</v>
      </c>
      <c r="I70" s="164" t="s">
        <v>413</v>
      </c>
      <c r="J70" s="164" t="s">
        <v>413</v>
      </c>
      <c r="K70" s="164" t="s">
        <v>413</v>
      </c>
      <c r="L70" s="164" t="s">
        <v>413</v>
      </c>
      <c r="M70" s="164" t="s">
        <v>413</v>
      </c>
      <c r="N70" s="164" t="s">
        <v>413</v>
      </c>
      <c r="O70" s="164" t="s">
        <v>413</v>
      </c>
      <c r="P70" s="164" t="s">
        <v>413</v>
      </c>
      <c r="Q70" s="164" t="s">
        <v>413</v>
      </c>
      <c r="R70" s="164" t="s">
        <v>413</v>
      </c>
      <c r="S70" s="164" t="s">
        <v>413</v>
      </c>
      <c r="T70" s="164" t="s">
        <v>413</v>
      </c>
      <c r="U70" s="164" t="s">
        <v>413</v>
      </c>
      <c r="V70" s="164" t="s">
        <v>413</v>
      </c>
      <c r="W70" s="164" t="s">
        <v>413</v>
      </c>
      <c r="X70" s="164" t="s">
        <v>413</v>
      </c>
      <c r="Y70" s="164" t="s">
        <v>413</v>
      </c>
      <c r="Z70" s="164" t="s">
        <v>413</v>
      </c>
      <c r="AA70" s="164" t="s">
        <v>413</v>
      </c>
      <c r="AB70" s="164" t="s">
        <v>413</v>
      </c>
      <c r="AC70" s="164" t="s">
        <v>413</v>
      </c>
      <c r="AD70" s="164" t="s">
        <v>413</v>
      </c>
      <c r="AE70" s="164" t="s">
        <v>413</v>
      </c>
      <c r="AF70" s="170" t="s">
        <v>413</v>
      </c>
      <c r="AG70" s="162" t="s">
        <v>413</v>
      </c>
      <c r="AH70" s="170" t="s">
        <v>413</v>
      </c>
      <c r="AI70" s="164" t="s">
        <v>413</v>
      </c>
      <c r="AJ70" s="164" t="s">
        <v>413</v>
      </c>
      <c r="AK70" s="164" t="s">
        <v>413</v>
      </c>
      <c r="AL70" s="164" t="s">
        <v>413</v>
      </c>
      <c r="AM70" s="170" t="s">
        <v>413</v>
      </c>
      <c r="AN70" s="164" t="s">
        <v>413</v>
      </c>
      <c r="AO70" s="170" t="s">
        <v>413</v>
      </c>
      <c r="AP70" s="164" t="s">
        <v>413</v>
      </c>
      <c r="AQ70" s="164" t="s">
        <v>413</v>
      </c>
      <c r="AR70" s="164" t="s">
        <v>413</v>
      </c>
      <c r="AS70" s="164" t="s">
        <v>413</v>
      </c>
      <c r="AT70" s="170" t="s">
        <v>413</v>
      </c>
      <c r="AU70" s="164" t="s">
        <v>413</v>
      </c>
      <c r="AV70" s="170" t="s">
        <v>413</v>
      </c>
      <c r="AW70" s="164" t="s">
        <v>413</v>
      </c>
      <c r="AX70" s="164" t="s">
        <v>413</v>
      </c>
      <c r="AY70" s="164" t="s">
        <v>413</v>
      </c>
      <c r="AZ70" s="164" t="s">
        <v>413</v>
      </c>
      <c r="BA70" s="164" t="s">
        <v>413</v>
      </c>
      <c r="BB70" s="164" t="s">
        <v>413</v>
      </c>
      <c r="BC70" s="164" t="s">
        <v>413</v>
      </c>
      <c r="BD70" s="164" t="s">
        <v>413</v>
      </c>
      <c r="BE70" s="164" t="s">
        <v>413</v>
      </c>
      <c r="BF70" s="164" t="s">
        <v>413</v>
      </c>
      <c r="BG70" s="164" t="s">
        <v>413</v>
      </c>
      <c r="BH70" s="164" t="s">
        <v>413</v>
      </c>
      <c r="BI70" s="164" t="s">
        <v>413</v>
      </c>
      <c r="BJ70" s="164" t="s">
        <v>413</v>
      </c>
      <c r="BK70" s="164" t="s">
        <v>413</v>
      </c>
      <c r="BL70" s="164" t="s">
        <v>413</v>
      </c>
      <c r="BM70" s="164" t="s">
        <v>413</v>
      </c>
      <c r="BN70" s="164" t="s">
        <v>413</v>
      </c>
      <c r="BO70" s="164" t="s">
        <v>413</v>
      </c>
      <c r="BP70" s="164" t="s">
        <v>413</v>
      </c>
      <c r="BQ70" s="164" t="s">
        <v>413</v>
      </c>
      <c r="BR70" s="164" t="s">
        <v>413</v>
      </c>
      <c r="BS70" s="164" t="s">
        <v>413</v>
      </c>
      <c r="BT70" s="164" t="s">
        <v>413</v>
      </c>
      <c r="BU70" s="164" t="s">
        <v>413</v>
      </c>
      <c r="BV70" s="164" t="s">
        <v>413</v>
      </c>
    </row>
    <row r="71" spans="1:74" ht="47.25">
      <c r="A71" s="102" t="s">
        <v>289</v>
      </c>
      <c r="B71" s="145" t="s">
        <v>290</v>
      </c>
      <c r="C71" s="146" t="s">
        <v>403</v>
      </c>
      <c r="D71" s="151" t="s">
        <v>413</v>
      </c>
      <c r="E71" s="173" t="s">
        <v>413</v>
      </c>
      <c r="F71" s="151" t="s">
        <v>413</v>
      </c>
      <c r="G71" s="146" t="s">
        <v>413</v>
      </c>
      <c r="H71" s="146" t="s">
        <v>413</v>
      </c>
      <c r="I71" s="146" t="s">
        <v>413</v>
      </c>
      <c r="J71" s="146" t="s">
        <v>413</v>
      </c>
      <c r="K71" s="146" t="s">
        <v>413</v>
      </c>
      <c r="L71" s="146" t="s">
        <v>413</v>
      </c>
      <c r="M71" s="146" t="s">
        <v>413</v>
      </c>
      <c r="N71" s="146" t="s">
        <v>413</v>
      </c>
      <c r="O71" s="146" t="s">
        <v>413</v>
      </c>
      <c r="P71" s="146" t="s">
        <v>413</v>
      </c>
      <c r="Q71" s="146" t="s">
        <v>413</v>
      </c>
      <c r="R71" s="146" t="s">
        <v>413</v>
      </c>
      <c r="S71" s="146" t="s">
        <v>413</v>
      </c>
      <c r="T71" s="146" t="s">
        <v>413</v>
      </c>
      <c r="U71" s="146" t="s">
        <v>413</v>
      </c>
      <c r="V71" s="146" t="s">
        <v>413</v>
      </c>
      <c r="W71" s="146" t="s">
        <v>413</v>
      </c>
      <c r="X71" s="146" t="s">
        <v>413</v>
      </c>
      <c r="Y71" s="146" t="s">
        <v>413</v>
      </c>
      <c r="Z71" s="146" t="s">
        <v>413</v>
      </c>
      <c r="AA71" s="146" t="s">
        <v>413</v>
      </c>
      <c r="AB71" s="146" t="s">
        <v>413</v>
      </c>
      <c r="AC71" s="146" t="s">
        <v>413</v>
      </c>
      <c r="AD71" s="146" t="s">
        <v>413</v>
      </c>
      <c r="AE71" s="146" t="s">
        <v>413</v>
      </c>
      <c r="AF71" s="151" t="s">
        <v>413</v>
      </c>
      <c r="AG71" s="173" t="s">
        <v>413</v>
      </c>
      <c r="AH71" s="151" t="s">
        <v>413</v>
      </c>
      <c r="AI71" s="146" t="s">
        <v>413</v>
      </c>
      <c r="AJ71" s="146" t="s">
        <v>413</v>
      </c>
      <c r="AK71" s="146" t="s">
        <v>413</v>
      </c>
      <c r="AL71" s="146" t="s">
        <v>413</v>
      </c>
      <c r="AM71" s="151" t="s">
        <v>413</v>
      </c>
      <c r="AN71" s="146" t="s">
        <v>413</v>
      </c>
      <c r="AO71" s="151" t="s">
        <v>413</v>
      </c>
      <c r="AP71" s="146" t="s">
        <v>413</v>
      </c>
      <c r="AQ71" s="146" t="s">
        <v>413</v>
      </c>
      <c r="AR71" s="146" t="s">
        <v>413</v>
      </c>
      <c r="AS71" s="146" t="s">
        <v>413</v>
      </c>
      <c r="AT71" s="151" t="s">
        <v>413</v>
      </c>
      <c r="AU71" s="146" t="s">
        <v>413</v>
      </c>
      <c r="AV71" s="151" t="s">
        <v>413</v>
      </c>
      <c r="AW71" s="146" t="s">
        <v>413</v>
      </c>
      <c r="AX71" s="146" t="s">
        <v>413</v>
      </c>
      <c r="AY71" s="146" t="s">
        <v>413</v>
      </c>
      <c r="AZ71" s="146" t="s">
        <v>413</v>
      </c>
      <c r="BA71" s="146" t="s">
        <v>413</v>
      </c>
      <c r="BB71" s="146" t="s">
        <v>413</v>
      </c>
      <c r="BC71" s="146" t="s">
        <v>413</v>
      </c>
      <c r="BD71" s="146" t="s">
        <v>413</v>
      </c>
      <c r="BE71" s="146" t="s">
        <v>413</v>
      </c>
      <c r="BF71" s="146" t="s">
        <v>413</v>
      </c>
      <c r="BG71" s="146" t="s">
        <v>413</v>
      </c>
      <c r="BH71" s="146" t="s">
        <v>413</v>
      </c>
      <c r="BI71" s="146" t="s">
        <v>413</v>
      </c>
      <c r="BJ71" s="146" t="s">
        <v>413</v>
      </c>
      <c r="BK71" s="146" t="s">
        <v>413</v>
      </c>
      <c r="BL71" s="146" t="s">
        <v>413</v>
      </c>
      <c r="BM71" s="146" t="s">
        <v>413</v>
      </c>
      <c r="BN71" s="146" t="s">
        <v>413</v>
      </c>
      <c r="BO71" s="146" t="s">
        <v>413</v>
      </c>
      <c r="BP71" s="146" t="s">
        <v>413</v>
      </c>
      <c r="BQ71" s="146" t="s">
        <v>413</v>
      </c>
      <c r="BR71" s="146" t="s">
        <v>413</v>
      </c>
      <c r="BS71" s="146" t="s">
        <v>413</v>
      </c>
      <c r="BT71" s="146" t="s">
        <v>413</v>
      </c>
      <c r="BU71" s="146" t="s">
        <v>413</v>
      </c>
      <c r="BV71" s="146" t="s">
        <v>413</v>
      </c>
    </row>
    <row r="72" spans="1:74" ht="63">
      <c r="A72" s="102" t="s">
        <v>291</v>
      </c>
      <c r="B72" s="145" t="s">
        <v>292</v>
      </c>
      <c r="C72" s="146" t="s">
        <v>403</v>
      </c>
      <c r="D72" s="151" t="s">
        <v>413</v>
      </c>
      <c r="E72" s="173" t="s">
        <v>413</v>
      </c>
      <c r="F72" s="151" t="s">
        <v>413</v>
      </c>
      <c r="G72" s="146" t="s">
        <v>413</v>
      </c>
      <c r="H72" s="146" t="s">
        <v>413</v>
      </c>
      <c r="I72" s="146" t="s">
        <v>413</v>
      </c>
      <c r="J72" s="146" t="s">
        <v>413</v>
      </c>
      <c r="K72" s="146" t="s">
        <v>413</v>
      </c>
      <c r="L72" s="146" t="s">
        <v>413</v>
      </c>
      <c r="M72" s="146" t="s">
        <v>413</v>
      </c>
      <c r="N72" s="146" t="s">
        <v>413</v>
      </c>
      <c r="O72" s="146" t="s">
        <v>413</v>
      </c>
      <c r="P72" s="146" t="s">
        <v>413</v>
      </c>
      <c r="Q72" s="146" t="s">
        <v>413</v>
      </c>
      <c r="R72" s="146" t="s">
        <v>413</v>
      </c>
      <c r="S72" s="146" t="s">
        <v>413</v>
      </c>
      <c r="T72" s="146" t="s">
        <v>413</v>
      </c>
      <c r="U72" s="146" t="s">
        <v>413</v>
      </c>
      <c r="V72" s="146" t="s">
        <v>413</v>
      </c>
      <c r="W72" s="146" t="s">
        <v>413</v>
      </c>
      <c r="X72" s="146" t="s">
        <v>413</v>
      </c>
      <c r="Y72" s="146" t="s">
        <v>413</v>
      </c>
      <c r="Z72" s="146" t="s">
        <v>413</v>
      </c>
      <c r="AA72" s="146" t="s">
        <v>413</v>
      </c>
      <c r="AB72" s="146" t="s">
        <v>413</v>
      </c>
      <c r="AC72" s="146" t="s">
        <v>413</v>
      </c>
      <c r="AD72" s="146" t="s">
        <v>413</v>
      </c>
      <c r="AE72" s="146" t="s">
        <v>413</v>
      </c>
      <c r="AF72" s="151" t="s">
        <v>413</v>
      </c>
      <c r="AG72" s="173" t="s">
        <v>413</v>
      </c>
      <c r="AH72" s="151" t="s">
        <v>413</v>
      </c>
      <c r="AI72" s="146" t="s">
        <v>413</v>
      </c>
      <c r="AJ72" s="146" t="s">
        <v>413</v>
      </c>
      <c r="AK72" s="146" t="s">
        <v>413</v>
      </c>
      <c r="AL72" s="146" t="s">
        <v>413</v>
      </c>
      <c r="AM72" s="151" t="s">
        <v>413</v>
      </c>
      <c r="AN72" s="146" t="s">
        <v>413</v>
      </c>
      <c r="AO72" s="151" t="s">
        <v>413</v>
      </c>
      <c r="AP72" s="146" t="s">
        <v>413</v>
      </c>
      <c r="AQ72" s="146" t="s">
        <v>413</v>
      </c>
      <c r="AR72" s="146" t="s">
        <v>413</v>
      </c>
      <c r="AS72" s="146" t="s">
        <v>413</v>
      </c>
      <c r="AT72" s="151" t="s">
        <v>413</v>
      </c>
      <c r="AU72" s="146" t="s">
        <v>413</v>
      </c>
      <c r="AV72" s="151" t="s">
        <v>413</v>
      </c>
      <c r="AW72" s="146" t="s">
        <v>413</v>
      </c>
      <c r="AX72" s="146" t="s">
        <v>413</v>
      </c>
      <c r="AY72" s="146" t="s">
        <v>413</v>
      </c>
      <c r="AZ72" s="146" t="s">
        <v>413</v>
      </c>
      <c r="BA72" s="146" t="s">
        <v>413</v>
      </c>
      <c r="BB72" s="146" t="s">
        <v>413</v>
      </c>
      <c r="BC72" s="146" t="s">
        <v>413</v>
      </c>
      <c r="BD72" s="146" t="s">
        <v>413</v>
      </c>
      <c r="BE72" s="146" t="s">
        <v>413</v>
      </c>
      <c r="BF72" s="146" t="s">
        <v>413</v>
      </c>
      <c r="BG72" s="146" t="s">
        <v>413</v>
      </c>
      <c r="BH72" s="146" t="s">
        <v>413</v>
      </c>
      <c r="BI72" s="146" t="s">
        <v>413</v>
      </c>
      <c r="BJ72" s="146" t="s">
        <v>413</v>
      </c>
      <c r="BK72" s="146" t="s">
        <v>413</v>
      </c>
      <c r="BL72" s="146" t="s">
        <v>413</v>
      </c>
      <c r="BM72" s="146" t="s">
        <v>413</v>
      </c>
      <c r="BN72" s="146" t="s">
        <v>413</v>
      </c>
      <c r="BO72" s="146" t="s">
        <v>413</v>
      </c>
      <c r="BP72" s="146" t="s">
        <v>413</v>
      </c>
      <c r="BQ72" s="146" t="s">
        <v>413</v>
      </c>
      <c r="BR72" s="146" t="s">
        <v>413</v>
      </c>
      <c r="BS72" s="146" t="s">
        <v>413</v>
      </c>
      <c r="BT72" s="146" t="s">
        <v>413</v>
      </c>
      <c r="BU72" s="146" t="s">
        <v>413</v>
      </c>
      <c r="BV72" s="146" t="s">
        <v>413</v>
      </c>
    </row>
    <row r="73" spans="1:74" ht="94.5">
      <c r="A73" s="157" t="s">
        <v>293</v>
      </c>
      <c r="B73" s="158" t="s">
        <v>294</v>
      </c>
      <c r="C73" s="159" t="s">
        <v>403</v>
      </c>
      <c r="D73" s="169" t="s">
        <v>413</v>
      </c>
      <c r="E73" s="159" t="s">
        <v>413</v>
      </c>
      <c r="F73" s="169" t="s">
        <v>413</v>
      </c>
      <c r="G73" s="159" t="s">
        <v>413</v>
      </c>
      <c r="H73" s="159" t="s">
        <v>413</v>
      </c>
      <c r="I73" s="159" t="s">
        <v>413</v>
      </c>
      <c r="J73" s="159" t="s">
        <v>413</v>
      </c>
      <c r="K73" s="159" t="s">
        <v>413</v>
      </c>
      <c r="L73" s="159" t="s">
        <v>413</v>
      </c>
      <c r="M73" s="159" t="s">
        <v>413</v>
      </c>
      <c r="N73" s="159" t="s">
        <v>413</v>
      </c>
      <c r="O73" s="159" t="s">
        <v>413</v>
      </c>
      <c r="P73" s="159" t="s">
        <v>413</v>
      </c>
      <c r="Q73" s="159" t="s">
        <v>413</v>
      </c>
      <c r="R73" s="159" t="s">
        <v>413</v>
      </c>
      <c r="S73" s="159" t="s">
        <v>413</v>
      </c>
      <c r="T73" s="159" t="s">
        <v>413</v>
      </c>
      <c r="U73" s="159" t="s">
        <v>413</v>
      </c>
      <c r="V73" s="159" t="s">
        <v>413</v>
      </c>
      <c r="W73" s="159" t="s">
        <v>413</v>
      </c>
      <c r="X73" s="159" t="s">
        <v>413</v>
      </c>
      <c r="Y73" s="159" t="s">
        <v>413</v>
      </c>
      <c r="Z73" s="159" t="s">
        <v>413</v>
      </c>
      <c r="AA73" s="159" t="s">
        <v>413</v>
      </c>
      <c r="AB73" s="159" t="s">
        <v>413</v>
      </c>
      <c r="AC73" s="159" t="s">
        <v>413</v>
      </c>
      <c r="AD73" s="159" t="s">
        <v>413</v>
      </c>
      <c r="AE73" s="159" t="s">
        <v>413</v>
      </c>
      <c r="AF73" s="169" t="s">
        <v>413</v>
      </c>
      <c r="AG73" s="159" t="s">
        <v>413</v>
      </c>
      <c r="AH73" s="169" t="s">
        <v>413</v>
      </c>
      <c r="AI73" s="159" t="s">
        <v>413</v>
      </c>
      <c r="AJ73" s="159" t="s">
        <v>413</v>
      </c>
      <c r="AK73" s="159" t="s">
        <v>413</v>
      </c>
      <c r="AL73" s="159" t="s">
        <v>413</v>
      </c>
      <c r="AM73" s="169" t="s">
        <v>413</v>
      </c>
      <c r="AN73" s="159" t="s">
        <v>413</v>
      </c>
      <c r="AO73" s="169" t="s">
        <v>413</v>
      </c>
      <c r="AP73" s="159" t="s">
        <v>413</v>
      </c>
      <c r="AQ73" s="159" t="s">
        <v>413</v>
      </c>
      <c r="AR73" s="159" t="s">
        <v>413</v>
      </c>
      <c r="AS73" s="159" t="s">
        <v>413</v>
      </c>
      <c r="AT73" s="169" t="s">
        <v>413</v>
      </c>
      <c r="AU73" s="159" t="s">
        <v>413</v>
      </c>
      <c r="AV73" s="169" t="s">
        <v>413</v>
      </c>
      <c r="AW73" s="159" t="s">
        <v>413</v>
      </c>
      <c r="AX73" s="159" t="s">
        <v>413</v>
      </c>
      <c r="AY73" s="159" t="s">
        <v>413</v>
      </c>
      <c r="AZ73" s="159" t="s">
        <v>413</v>
      </c>
      <c r="BA73" s="159" t="s">
        <v>413</v>
      </c>
      <c r="BB73" s="159" t="s">
        <v>413</v>
      </c>
      <c r="BC73" s="159" t="s">
        <v>413</v>
      </c>
      <c r="BD73" s="159" t="s">
        <v>413</v>
      </c>
      <c r="BE73" s="159" t="s">
        <v>413</v>
      </c>
      <c r="BF73" s="159" t="s">
        <v>413</v>
      </c>
      <c r="BG73" s="159" t="s">
        <v>413</v>
      </c>
      <c r="BH73" s="159" t="s">
        <v>413</v>
      </c>
      <c r="BI73" s="159" t="s">
        <v>413</v>
      </c>
      <c r="BJ73" s="159" t="s">
        <v>413</v>
      </c>
      <c r="BK73" s="159" t="s">
        <v>413</v>
      </c>
      <c r="BL73" s="159" t="s">
        <v>413</v>
      </c>
      <c r="BM73" s="159" t="s">
        <v>413</v>
      </c>
      <c r="BN73" s="159" t="s">
        <v>413</v>
      </c>
      <c r="BO73" s="159" t="s">
        <v>413</v>
      </c>
      <c r="BP73" s="159" t="s">
        <v>413</v>
      </c>
      <c r="BQ73" s="159" t="s">
        <v>413</v>
      </c>
      <c r="BR73" s="159" t="s">
        <v>413</v>
      </c>
      <c r="BS73" s="159" t="s">
        <v>413</v>
      </c>
      <c r="BT73" s="159" t="s">
        <v>413</v>
      </c>
      <c r="BU73" s="159" t="s">
        <v>413</v>
      </c>
      <c r="BV73" s="159" t="s">
        <v>413</v>
      </c>
    </row>
    <row r="74" spans="1:74" ht="78.75">
      <c r="A74" s="102" t="s">
        <v>295</v>
      </c>
      <c r="B74" s="145" t="s">
        <v>432</v>
      </c>
      <c r="C74" s="146" t="s">
        <v>403</v>
      </c>
      <c r="D74" s="151" t="s">
        <v>413</v>
      </c>
      <c r="E74" s="173" t="s">
        <v>413</v>
      </c>
      <c r="F74" s="151" t="s">
        <v>413</v>
      </c>
      <c r="G74" s="146" t="s">
        <v>413</v>
      </c>
      <c r="H74" s="146" t="s">
        <v>413</v>
      </c>
      <c r="I74" s="146" t="s">
        <v>413</v>
      </c>
      <c r="J74" s="146" t="s">
        <v>413</v>
      </c>
      <c r="K74" s="146" t="s">
        <v>413</v>
      </c>
      <c r="L74" s="146" t="s">
        <v>413</v>
      </c>
      <c r="M74" s="146" t="s">
        <v>413</v>
      </c>
      <c r="N74" s="146" t="s">
        <v>413</v>
      </c>
      <c r="O74" s="146" t="s">
        <v>413</v>
      </c>
      <c r="P74" s="146" t="s">
        <v>413</v>
      </c>
      <c r="Q74" s="146" t="s">
        <v>413</v>
      </c>
      <c r="R74" s="146" t="s">
        <v>413</v>
      </c>
      <c r="S74" s="146" t="s">
        <v>413</v>
      </c>
      <c r="T74" s="146" t="s">
        <v>413</v>
      </c>
      <c r="U74" s="146" t="s">
        <v>413</v>
      </c>
      <c r="V74" s="146" t="s">
        <v>413</v>
      </c>
      <c r="W74" s="146" t="s">
        <v>413</v>
      </c>
      <c r="X74" s="146" t="s">
        <v>413</v>
      </c>
      <c r="Y74" s="146" t="s">
        <v>413</v>
      </c>
      <c r="Z74" s="146" t="s">
        <v>413</v>
      </c>
      <c r="AA74" s="146" t="s">
        <v>413</v>
      </c>
      <c r="AB74" s="146" t="s">
        <v>413</v>
      </c>
      <c r="AC74" s="146" t="s">
        <v>413</v>
      </c>
      <c r="AD74" s="146" t="s">
        <v>413</v>
      </c>
      <c r="AE74" s="146" t="s">
        <v>413</v>
      </c>
      <c r="AF74" s="151" t="s">
        <v>413</v>
      </c>
      <c r="AG74" s="173" t="s">
        <v>413</v>
      </c>
      <c r="AH74" s="151" t="s">
        <v>413</v>
      </c>
      <c r="AI74" s="146" t="s">
        <v>413</v>
      </c>
      <c r="AJ74" s="146" t="s">
        <v>413</v>
      </c>
      <c r="AK74" s="146" t="s">
        <v>413</v>
      </c>
      <c r="AL74" s="146" t="s">
        <v>413</v>
      </c>
      <c r="AM74" s="151" t="s">
        <v>413</v>
      </c>
      <c r="AN74" s="146" t="s">
        <v>413</v>
      </c>
      <c r="AO74" s="151" t="s">
        <v>413</v>
      </c>
      <c r="AP74" s="146" t="s">
        <v>413</v>
      </c>
      <c r="AQ74" s="146" t="s">
        <v>413</v>
      </c>
      <c r="AR74" s="146" t="s">
        <v>413</v>
      </c>
      <c r="AS74" s="146" t="s">
        <v>413</v>
      </c>
      <c r="AT74" s="151" t="s">
        <v>413</v>
      </c>
      <c r="AU74" s="146" t="s">
        <v>413</v>
      </c>
      <c r="AV74" s="151" t="s">
        <v>413</v>
      </c>
      <c r="AW74" s="146" t="s">
        <v>413</v>
      </c>
      <c r="AX74" s="146" t="s">
        <v>413</v>
      </c>
      <c r="AY74" s="146" t="s">
        <v>413</v>
      </c>
      <c r="AZ74" s="146" t="s">
        <v>413</v>
      </c>
      <c r="BA74" s="146" t="s">
        <v>413</v>
      </c>
      <c r="BB74" s="146" t="s">
        <v>413</v>
      </c>
      <c r="BC74" s="146" t="s">
        <v>413</v>
      </c>
      <c r="BD74" s="146" t="s">
        <v>413</v>
      </c>
      <c r="BE74" s="146" t="s">
        <v>413</v>
      </c>
      <c r="BF74" s="146" t="s">
        <v>413</v>
      </c>
      <c r="BG74" s="146" t="s">
        <v>413</v>
      </c>
      <c r="BH74" s="146" t="s">
        <v>413</v>
      </c>
      <c r="BI74" s="146" t="s">
        <v>413</v>
      </c>
      <c r="BJ74" s="146" t="s">
        <v>413</v>
      </c>
      <c r="BK74" s="146" t="s">
        <v>413</v>
      </c>
      <c r="BL74" s="146" t="s">
        <v>413</v>
      </c>
      <c r="BM74" s="146" t="s">
        <v>413</v>
      </c>
      <c r="BN74" s="146" t="s">
        <v>413</v>
      </c>
      <c r="BO74" s="146" t="s">
        <v>413</v>
      </c>
      <c r="BP74" s="146" t="s">
        <v>413</v>
      </c>
      <c r="BQ74" s="146" t="s">
        <v>413</v>
      </c>
      <c r="BR74" s="146" t="s">
        <v>413</v>
      </c>
      <c r="BS74" s="146" t="s">
        <v>413</v>
      </c>
      <c r="BT74" s="146" t="s">
        <v>413</v>
      </c>
      <c r="BU74" s="146" t="s">
        <v>413</v>
      </c>
      <c r="BV74" s="146" t="s">
        <v>413</v>
      </c>
    </row>
    <row r="75" spans="1:74" ht="78.75">
      <c r="A75" s="102" t="s">
        <v>296</v>
      </c>
      <c r="B75" s="145" t="s">
        <v>433</v>
      </c>
      <c r="C75" s="146" t="s">
        <v>403</v>
      </c>
      <c r="D75" s="151" t="s">
        <v>413</v>
      </c>
      <c r="E75" s="173" t="s">
        <v>413</v>
      </c>
      <c r="F75" s="151" t="s">
        <v>413</v>
      </c>
      <c r="G75" s="146" t="s">
        <v>413</v>
      </c>
      <c r="H75" s="146" t="s">
        <v>413</v>
      </c>
      <c r="I75" s="146" t="s">
        <v>413</v>
      </c>
      <c r="J75" s="146" t="s">
        <v>413</v>
      </c>
      <c r="K75" s="146" t="s">
        <v>413</v>
      </c>
      <c r="L75" s="146" t="s">
        <v>413</v>
      </c>
      <c r="M75" s="146" t="s">
        <v>413</v>
      </c>
      <c r="N75" s="146" t="s">
        <v>413</v>
      </c>
      <c r="O75" s="146" t="s">
        <v>413</v>
      </c>
      <c r="P75" s="146" t="s">
        <v>413</v>
      </c>
      <c r="Q75" s="146" t="s">
        <v>413</v>
      </c>
      <c r="R75" s="146" t="s">
        <v>413</v>
      </c>
      <c r="S75" s="146" t="s">
        <v>413</v>
      </c>
      <c r="T75" s="146" t="s">
        <v>413</v>
      </c>
      <c r="U75" s="146" t="s">
        <v>413</v>
      </c>
      <c r="V75" s="146" t="s">
        <v>413</v>
      </c>
      <c r="W75" s="146" t="s">
        <v>413</v>
      </c>
      <c r="X75" s="146" t="s">
        <v>413</v>
      </c>
      <c r="Y75" s="146" t="s">
        <v>413</v>
      </c>
      <c r="Z75" s="146" t="s">
        <v>413</v>
      </c>
      <c r="AA75" s="146" t="s">
        <v>413</v>
      </c>
      <c r="AB75" s="146" t="s">
        <v>413</v>
      </c>
      <c r="AC75" s="146" t="s">
        <v>413</v>
      </c>
      <c r="AD75" s="146" t="s">
        <v>413</v>
      </c>
      <c r="AE75" s="146" t="s">
        <v>413</v>
      </c>
      <c r="AF75" s="151" t="s">
        <v>413</v>
      </c>
      <c r="AG75" s="173" t="s">
        <v>413</v>
      </c>
      <c r="AH75" s="151" t="s">
        <v>413</v>
      </c>
      <c r="AI75" s="146" t="s">
        <v>413</v>
      </c>
      <c r="AJ75" s="146" t="s">
        <v>413</v>
      </c>
      <c r="AK75" s="146" t="s">
        <v>413</v>
      </c>
      <c r="AL75" s="146" t="s">
        <v>413</v>
      </c>
      <c r="AM75" s="151" t="s">
        <v>413</v>
      </c>
      <c r="AN75" s="146" t="s">
        <v>413</v>
      </c>
      <c r="AO75" s="151" t="s">
        <v>413</v>
      </c>
      <c r="AP75" s="146" t="s">
        <v>413</v>
      </c>
      <c r="AQ75" s="146" t="s">
        <v>413</v>
      </c>
      <c r="AR75" s="146" t="s">
        <v>413</v>
      </c>
      <c r="AS75" s="146" t="s">
        <v>413</v>
      </c>
      <c r="AT75" s="151" t="s">
        <v>413</v>
      </c>
      <c r="AU75" s="146" t="s">
        <v>413</v>
      </c>
      <c r="AV75" s="151" t="s">
        <v>413</v>
      </c>
      <c r="AW75" s="146" t="s">
        <v>413</v>
      </c>
      <c r="AX75" s="146" t="s">
        <v>413</v>
      </c>
      <c r="AY75" s="146" t="s">
        <v>413</v>
      </c>
      <c r="AZ75" s="146" t="s">
        <v>413</v>
      </c>
      <c r="BA75" s="146" t="s">
        <v>413</v>
      </c>
      <c r="BB75" s="146" t="s">
        <v>413</v>
      </c>
      <c r="BC75" s="146" t="s">
        <v>413</v>
      </c>
      <c r="BD75" s="146" t="s">
        <v>413</v>
      </c>
      <c r="BE75" s="146" t="s">
        <v>413</v>
      </c>
      <c r="BF75" s="146" t="s">
        <v>413</v>
      </c>
      <c r="BG75" s="146" t="s">
        <v>413</v>
      </c>
      <c r="BH75" s="146" t="s">
        <v>413</v>
      </c>
      <c r="BI75" s="146" t="s">
        <v>413</v>
      </c>
      <c r="BJ75" s="146" t="s">
        <v>413</v>
      </c>
      <c r="BK75" s="146" t="s">
        <v>413</v>
      </c>
      <c r="BL75" s="146" t="s">
        <v>413</v>
      </c>
      <c r="BM75" s="146" t="s">
        <v>413</v>
      </c>
      <c r="BN75" s="146" t="s">
        <v>413</v>
      </c>
      <c r="BO75" s="146" t="s">
        <v>413</v>
      </c>
      <c r="BP75" s="146" t="s">
        <v>413</v>
      </c>
      <c r="BQ75" s="146" t="s">
        <v>413</v>
      </c>
      <c r="BR75" s="146" t="s">
        <v>413</v>
      </c>
      <c r="BS75" s="146" t="s">
        <v>413</v>
      </c>
      <c r="BT75" s="146" t="s">
        <v>413</v>
      </c>
      <c r="BU75" s="146" t="s">
        <v>413</v>
      </c>
      <c r="BV75" s="146" t="s">
        <v>413</v>
      </c>
    </row>
    <row r="76" spans="1:74" ht="47.25">
      <c r="A76" s="157" t="s">
        <v>297</v>
      </c>
      <c r="B76" s="158" t="s">
        <v>298</v>
      </c>
      <c r="C76" s="159" t="s">
        <v>403</v>
      </c>
      <c r="D76" s="169">
        <v>0</v>
      </c>
      <c r="E76" s="159" t="s">
        <v>413</v>
      </c>
      <c r="F76" s="169">
        <v>0</v>
      </c>
      <c r="G76" s="159" t="s">
        <v>413</v>
      </c>
      <c r="H76" s="159" t="s">
        <v>413</v>
      </c>
      <c r="I76" s="159" t="s">
        <v>413</v>
      </c>
      <c r="J76" s="159" t="s">
        <v>413</v>
      </c>
      <c r="K76" s="159" t="s">
        <v>413</v>
      </c>
      <c r="L76" s="159" t="s">
        <v>413</v>
      </c>
      <c r="M76" s="159" t="s">
        <v>413</v>
      </c>
      <c r="N76" s="159" t="s">
        <v>413</v>
      </c>
      <c r="O76" s="159" t="s">
        <v>413</v>
      </c>
      <c r="P76" s="159" t="s">
        <v>413</v>
      </c>
      <c r="Q76" s="159" t="s">
        <v>413</v>
      </c>
      <c r="R76" s="159" t="s">
        <v>413</v>
      </c>
      <c r="S76" s="159" t="s">
        <v>413</v>
      </c>
      <c r="T76" s="159" t="s">
        <v>413</v>
      </c>
      <c r="U76" s="159" t="s">
        <v>413</v>
      </c>
      <c r="V76" s="159" t="s">
        <v>413</v>
      </c>
      <c r="W76" s="159" t="s">
        <v>413</v>
      </c>
      <c r="X76" s="159" t="s">
        <v>413</v>
      </c>
      <c r="Y76" s="159" t="s">
        <v>413</v>
      </c>
      <c r="Z76" s="159" t="s">
        <v>413</v>
      </c>
      <c r="AA76" s="159" t="s">
        <v>413</v>
      </c>
      <c r="AB76" s="159" t="s">
        <v>413</v>
      </c>
      <c r="AC76" s="159" t="s">
        <v>413</v>
      </c>
      <c r="AD76" s="159" t="s">
        <v>413</v>
      </c>
      <c r="AE76" s="159" t="s">
        <v>413</v>
      </c>
      <c r="AF76" s="169">
        <v>0</v>
      </c>
      <c r="AG76" s="159" t="s">
        <v>413</v>
      </c>
      <c r="AH76" s="169">
        <v>0</v>
      </c>
      <c r="AI76" s="159" t="s">
        <v>413</v>
      </c>
      <c r="AJ76" s="159" t="s">
        <v>413</v>
      </c>
      <c r="AK76" s="159" t="s">
        <v>413</v>
      </c>
      <c r="AL76" s="159" t="s">
        <v>413</v>
      </c>
      <c r="AM76" s="169">
        <v>0</v>
      </c>
      <c r="AN76" s="159" t="s">
        <v>413</v>
      </c>
      <c r="AO76" s="169">
        <v>0</v>
      </c>
      <c r="AP76" s="159" t="s">
        <v>413</v>
      </c>
      <c r="AQ76" s="159" t="s">
        <v>413</v>
      </c>
      <c r="AR76" s="159" t="s">
        <v>413</v>
      </c>
      <c r="AS76" s="159" t="s">
        <v>413</v>
      </c>
      <c r="AT76" s="169">
        <v>0</v>
      </c>
      <c r="AU76" s="159" t="s">
        <v>413</v>
      </c>
      <c r="AV76" s="169">
        <v>0</v>
      </c>
      <c r="AW76" s="159" t="s">
        <v>413</v>
      </c>
      <c r="AX76" s="159" t="s">
        <v>413</v>
      </c>
      <c r="AY76" s="159" t="s">
        <v>413</v>
      </c>
      <c r="AZ76" s="159" t="s">
        <v>413</v>
      </c>
      <c r="BA76" s="159" t="s">
        <v>413</v>
      </c>
      <c r="BB76" s="159" t="s">
        <v>413</v>
      </c>
      <c r="BC76" s="159" t="s">
        <v>413</v>
      </c>
      <c r="BD76" s="159" t="s">
        <v>413</v>
      </c>
      <c r="BE76" s="159" t="s">
        <v>413</v>
      </c>
      <c r="BF76" s="159" t="s">
        <v>413</v>
      </c>
      <c r="BG76" s="159" t="s">
        <v>413</v>
      </c>
      <c r="BH76" s="159" t="s">
        <v>413</v>
      </c>
      <c r="BI76" s="159" t="s">
        <v>413</v>
      </c>
      <c r="BJ76" s="159" t="s">
        <v>413</v>
      </c>
      <c r="BK76" s="159" t="s">
        <v>413</v>
      </c>
      <c r="BL76" s="159" t="s">
        <v>413</v>
      </c>
      <c r="BM76" s="159" t="s">
        <v>413</v>
      </c>
      <c r="BN76" s="159" t="s">
        <v>413</v>
      </c>
      <c r="BO76" s="159" t="s">
        <v>413</v>
      </c>
      <c r="BP76" s="159" t="s">
        <v>413</v>
      </c>
      <c r="BQ76" s="159" t="s">
        <v>413</v>
      </c>
      <c r="BR76" s="159" t="s">
        <v>413</v>
      </c>
      <c r="BS76" s="159" t="s">
        <v>413</v>
      </c>
      <c r="BT76" s="159" t="s">
        <v>413</v>
      </c>
      <c r="BU76" s="159" t="s">
        <v>413</v>
      </c>
      <c r="BV76" s="159" t="s">
        <v>413</v>
      </c>
    </row>
    <row r="77" spans="1:74" ht="63">
      <c r="A77" s="157" t="s">
        <v>299</v>
      </c>
      <c r="B77" s="158" t="s">
        <v>300</v>
      </c>
      <c r="C77" s="159" t="s">
        <v>403</v>
      </c>
      <c r="D77" s="169" t="s">
        <v>413</v>
      </c>
      <c r="E77" s="159" t="s">
        <v>413</v>
      </c>
      <c r="F77" s="169" t="s">
        <v>413</v>
      </c>
      <c r="G77" s="159" t="s">
        <v>413</v>
      </c>
      <c r="H77" s="159" t="s">
        <v>413</v>
      </c>
      <c r="I77" s="159" t="s">
        <v>413</v>
      </c>
      <c r="J77" s="159" t="s">
        <v>413</v>
      </c>
      <c r="K77" s="159" t="s">
        <v>413</v>
      </c>
      <c r="L77" s="159" t="s">
        <v>413</v>
      </c>
      <c r="M77" s="159" t="s">
        <v>413</v>
      </c>
      <c r="N77" s="159" t="s">
        <v>413</v>
      </c>
      <c r="O77" s="159" t="s">
        <v>413</v>
      </c>
      <c r="P77" s="159" t="s">
        <v>413</v>
      </c>
      <c r="Q77" s="159" t="s">
        <v>413</v>
      </c>
      <c r="R77" s="159" t="s">
        <v>413</v>
      </c>
      <c r="S77" s="159" t="s">
        <v>413</v>
      </c>
      <c r="T77" s="159" t="s">
        <v>413</v>
      </c>
      <c r="U77" s="159" t="s">
        <v>413</v>
      </c>
      <c r="V77" s="159" t="s">
        <v>413</v>
      </c>
      <c r="W77" s="159" t="s">
        <v>413</v>
      </c>
      <c r="X77" s="159" t="s">
        <v>413</v>
      </c>
      <c r="Y77" s="159" t="s">
        <v>413</v>
      </c>
      <c r="Z77" s="159" t="s">
        <v>413</v>
      </c>
      <c r="AA77" s="159" t="s">
        <v>413</v>
      </c>
      <c r="AB77" s="159" t="s">
        <v>413</v>
      </c>
      <c r="AC77" s="159" t="s">
        <v>413</v>
      </c>
      <c r="AD77" s="159" t="s">
        <v>413</v>
      </c>
      <c r="AE77" s="159" t="s">
        <v>413</v>
      </c>
      <c r="AF77" s="169" t="s">
        <v>413</v>
      </c>
      <c r="AG77" s="159" t="s">
        <v>413</v>
      </c>
      <c r="AH77" s="169" t="s">
        <v>413</v>
      </c>
      <c r="AI77" s="159" t="s">
        <v>413</v>
      </c>
      <c r="AJ77" s="159" t="s">
        <v>413</v>
      </c>
      <c r="AK77" s="159" t="s">
        <v>413</v>
      </c>
      <c r="AL77" s="159" t="s">
        <v>413</v>
      </c>
      <c r="AM77" s="169" t="s">
        <v>413</v>
      </c>
      <c r="AN77" s="159" t="s">
        <v>413</v>
      </c>
      <c r="AO77" s="169" t="s">
        <v>413</v>
      </c>
      <c r="AP77" s="159" t="s">
        <v>413</v>
      </c>
      <c r="AQ77" s="159" t="s">
        <v>413</v>
      </c>
      <c r="AR77" s="159" t="s">
        <v>413</v>
      </c>
      <c r="AS77" s="159" t="s">
        <v>413</v>
      </c>
      <c r="AT77" s="169" t="s">
        <v>413</v>
      </c>
      <c r="AU77" s="159" t="s">
        <v>413</v>
      </c>
      <c r="AV77" s="169" t="s">
        <v>413</v>
      </c>
      <c r="AW77" s="159" t="s">
        <v>413</v>
      </c>
      <c r="AX77" s="159" t="s">
        <v>413</v>
      </c>
      <c r="AY77" s="159" t="s">
        <v>413</v>
      </c>
      <c r="AZ77" s="159" t="s">
        <v>413</v>
      </c>
      <c r="BA77" s="159" t="s">
        <v>413</v>
      </c>
      <c r="BB77" s="159" t="s">
        <v>413</v>
      </c>
      <c r="BC77" s="159" t="s">
        <v>413</v>
      </c>
      <c r="BD77" s="159" t="s">
        <v>413</v>
      </c>
      <c r="BE77" s="159" t="s">
        <v>413</v>
      </c>
      <c r="BF77" s="159" t="s">
        <v>413</v>
      </c>
      <c r="BG77" s="159" t="s">
        <v>413</v>
      </c>
      <c r="BH77" s="159" t="s">
        <v>413</v>
      </c>
      <c r="BI77" s="159" t="s">
        <v>413</v>
      </c>
      <c r="BJ77" s="159" t="s">
        <v>413</v>
      </c>
      <c r="BK77" s="159" t="s">
        <v>413</v>
      </c>
      <c r="BL77" s="159" t="s">
        <v>413</v>
      </c>
      <c r="BM77" s="159" t="s">
        <v>413</v>
      </c>
      <c r="BN77" s="159" t="s">
        <v>413</v>
      </c>
      <c r="BO77" s="159" t="s">
        <v>413</v>
      </c>
      <c r="BP77" s="159" t="s">
        <v>413</v>
      </c>
      <c r="BQ77" s="159" t="s">
        <v>413</v>
      </c>
      <c r="BR77" s="159" t="s">
        <v>413</v>
      </c>
      <c r="BS77" s="159" t="s">
        <v>413</v>
      </c>
      <c r="BT77" s="159" t="s">
        <v>413</v>
      </c>
      <c r="BU77" s="159" t="s">
        <v>413</v>
      </c>
      <c r="BV77" s="159" t="s">
        <v>413</v>
      </c>
    </row>
    <row r="78" spans="1:74" ht="31.5">
      <c r="A78" s="157" t="s">
        <v>301</v>
      </c>
      <c r="B78" s="158" t="s">
        <v>302</v>
      </c>
      <c r="C78" s="159" t="s">
        <v>403</v>
      </c>
      <c r="D78" s="169" t="s">
        <v>413</v>
      </c>
      <c r="E78" s="159" t="s">
        <v>413</v>
      </c>
      <c r="F78" s="169" t="s">
        <v>413</v>
      </c>
      <c r="G78" s="159" t="s">
        <v>413</v>
      </c>
      <c r="H78" s="159" t="s">
        <v>413</v>
      </c>
      <c r="I78" s="159" t="s">
        <v>413</v>
      </c>
      <c r="J78" s="159" t="s">
        <v>413</v>
      </c>
      <c r="K78" s="159" t="s">
        <v>413</v>
      </c>
      <c r="L78" s="159" t="s">
        <v>413</v>
      </c>
      <c r="M78" s="159" t="s">
        <v>413</v>
      </c>
      <c r="N78" s="159" t="s">
        <v>413</v>
      </c>
      <c r="O78" s="159" t="s">
        <v>413</v>
      </c>
      <c r="P78" s="159" t="s">
        <v>413</v>
      </c>
      <c r="Q78" s="159" t="s">
        <v>413</v>
      </c>
      <c r="R78" s="159" t="s">
        <v>413</v>
      </c>
      <c r="S78" s="159" t="s">
        <v>413</v>
      </c>
      <c r="T78" s="159" t="s">
        <v>413</v>
      </c>
      <c r="U78" s="159" t="s">
        <v>413</v>
      </c>
      <c r="V78" s="159" t="s">
        <v>413</v>
      </c>
      <c r="W78" s="159" t="s">
        <v>413</v>
      </c>
      <c r="X78" s="159" t="s">
        <v>413</v>
      </c>
      <c r="Y78" s="159" t="s">
        <v>413</v>
      </c>
      <c r="Z78" s="159" t="s">
        <v>413</v>
      </c>
      <c r="AA78" s="159" t="s">
        <v>413</v>
      </c>
      <c r="AB78" s="159" t="s">
        <v>413</v>
      </c>
      <c r="AC78" s="159" t="s">
        <v>413</v>
      </c>
      <c r="AD78" s="159" t="s">
        <v>413</v>
      </c>
      <c r="AE78" s="159" t="s">
        <v>413</v>
      </c>
      <c r="AF78" s="169" t="s">
        <v>413</v>
      </c>
      <c r="AG78" s="159" t="s">
        <v>413</v>
      </c>
      <c r="AH78" s="169" t="s">
        <v>413</v>
      </c>
      <c r="AI78" s="159" t="s">
        <v>413</v>
      </c>
      <c r="AJ78" s="159" t="s">
        <v>413</v>
      </c>
      <c r="AK78" s="159" t="s">
        <v>413</v>
      </c>
      <c r="AL78" s="159" t="s">
        <v>413</v>
      </c>
      <c r="AM78" s="169" t="s">
        <v>413</v>
      </c>
      <c r="AN78" s="159" t="s">
        <v>413</v>
      </c>
      <c r="AO78" s="169" t="s">
        <v>413</v>
      </c>
      <c r="AP78" s="159" t="s">
        <v>413</v>
      </c>
      <c r="AQ78" s="159" t="s">
        <v>413</v>
      </c>
      <c r="AR78" s="159" t="s">
        <v>413</v>
      </c>
      <c r="AS78" s="159" t="s">
        <v>413</v>
      </c>
      <c r="AT78" s="169" t="s">
        <v>413</v>
      </c>
      <c r="AU78" s="159" t="s">
        <v>413</v>
      </c>
      <c r="AV78" s="169" t="s">
        <v>413</v>
      </c>
      <c r="AW78" s="159" t="s">
        <v>413</v>
      </c>
      <c r="AX78" s="159" t="s">
        <v>413</v>
      </c>
      <c r="AY78" s="159" t="s">
        <v>413</v>
      </c>
      <c r="AZ78" s="159" t="s">
        <v>413</v>
      </c>
      <c r="BA78" s="159" t="s">
        <v>413</v>
      </c>
      <c r="BB78" s="159" t="s">
        <v>413</v>
      </c>
      <c r="BC78" s="159" t="s">
        <v>413</v>
      </c>
      <c r="BD78" s="159" t="s">
        <v>413</v>
      </c>
      <c r="BE78" s="159" t="s">
        <v>413</v>
      </c>
      <c r="BF78" s="159" t="s">
        <v>413</v>
      </c>
      <c r="BG78" s="159" t="s">
        <v>413</v>
      </c>
      <c r="BH78" s="159" t="s">
        <v>413</v>
      </c>
      <c r="BI78" s="159" t="s">
        <v>413</v>
      </c>
      <c r="BJ78" s="159" t="s">
        <v>413</v>
      </c>
      <c r="BK78" s="159" t="s">
        <v>413</v>
      </c>
      <c r="BL78" s="159" t="s">
        <v>413</v>
      </c>
      <c r="BM78" s="159" t="s">
        <v>413</v>
      </c>
      <c r="BN78" s="159" t="s">
        <v>413</v>
      </c>
      <c r="BO78" s="159" t="s">
        <v>413</v>
      </c>
      <c r="BP78" s="159" t="s">
        <v>413</v>
      </c>
      <c r="BQ78" s="159" t="s">
        <v>413</v>
      </c>
      <c r="BR78" s="159" t="s">
        <v>413</v>
      </c>
      <c r="BS78" s="159" t="s">
        <v>413</v>
      </c>
      <c r="BT78" s="159" t="s">
        <v>413</v>
      </c>
      <c r="BU78" s="159" t="s">
        <v>413</v>
      </c>
      <c r="BV78" s="159" t="s">
        <v>413</v>
      </c>
    </row>
    <row r="79" spans="1:74" ht="31.5">
      <c r="A79" s="102" t="s">
        <v>434</v>
      </c>
      <c r="B79" s="145" t="s">
        <v>435</v>
      </c>
      <c r="C79" s="147"/>
      <c r="D79" s="147"/>
      <c r="E79" s="174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74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  <c r="BI79" s="147"/>
      <c r="BJ79" s="147"/>
      <c r="BK79" s="147"/>
      <c r="BL79" s="147"/>
      <c r="BM79" s="147"/>
      <c r="BN79" s="147"/>
      <c r="BO79" s="147"/>
      <c r="BP79" s="147"/>
      <c r="BQ79" s="147"/>
      <c r="BR79" s="147"/>
      <c r="BS79" s="147"/>
      <c r="BT79" s="147"/>
      <c r="BU79" s="147"/>
      <c r="BV79" s="147"/>
    </row>
  </sheetData>
  <autoFilter ref="A23:BV79"/>
  <mergeCells count="26">
    <mergeCell ref="A7:AL7"/>
    <mergeCell ref="A6:AL6"/>
    <mergeCell ref="A4:AL4"/>
    <mergeCell ref="D16:AL17"/>
    <mergeCell ref="AM16:BU17"/>
    <mergeCell ref="A15:AL15"/>
    <mergeCell ref="A13:AL13"/>
    <mergeCell ref="A12:AL12"/>
    <mergeCell ref="A10:AL10"/>
    <mergeCell ref="A9:AL9"/>
    <mergeCell ref="A16:A20"/>
    <mergeCell ref="B16:B20"/>
    <mergeCell ref="C16:C20"/>
    <mergeCell ref="BV16:BV20"/>
    <mergeCell ref="D18:AL18"/>
    <mergeCell ref="AM18:BU18"/>
    <mergeCell ref="D19:J19"/>
    <mergeCell ref="BA19:BG19"/>
    <mergeCell ref="BH19:BN19"/>
    <mergeCell ref="BO19:BU19"/>
    <mergeCell ref="K19:Q19"/>
    <mergeCell ref="R19:X19"/>
    <mergeCell ref="Y19:AE19"/>
    <mergeCell ref="AF19:AL19"/>
    <mergeCell ref="AM19:AS19"/>
    <mergeCell ref="AT19:AZ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Width="2" fitToHeight="0" orientation="landscape" r:id="rId1"/>
  <headerFooter differentFirst="1" alignWithMargins="0">
    <oddHeader>&amp;C&amp;P</oddHeader>
  </headerFooter>
  <colBreaks count="1" manualBreakCount="1">
    <brk id="38" max="15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17</vt:i4>
      </vt:variant>
    </vt:vector>
  </HeadingPairs>
  <TitlesOfParts>
    <vt:vector size="35" baseType="lpstr">
      <vt:lpstr>8 Расширение проп способ</vt:lpstr>
      <vt:lpstr>9 Год ГКПЗ</vt:lpstr>
      <vt:lpstr>10 Квартал финансирование</vt:lpstr>
      <vt:lpstr>11 Квартал финансирование ист</vt:lpstr>
      <vt:lpstr>12 Квартал освоение</vt:lpstr>
      <vt:lpstr>13 Квартал осн этапы </vt:lpstr>
      <vt:lpstr>14 Квартал Принятие ОС</vt:lpstr>
      <vt:lpstr>15 Квартал постановка под напр</vt:lpstr>
      <vt:lpstr>16 Квартал ввод мощности</vt:lpstr>
      <vt:lpstr>17 Квартал вывод</vt:lpstr>
      <vt:lpstr>18 Квартал о тех состоянии</vt:lpstr>
      <vt:lpstr>19 Квартал_ГКПЗ</vt:lpstr>
      <vt:lpstr>20 График Финансирования</vt:lpstr>
      <vt:lpstr>21 График освоения</vt:lpstr>
      <vt:lpstr>22 График ввод мощности</vt:lpstr>
      <vt:lpstr>23 График вывод</vt:lpstr>
      <vt:lpstr>24 План ГКПЗ</vt:lpstr>
      <vt:lpstr>Лист6</vt:lpstr>
      <vt:lpstr>'10 Квартал финансирование'!Область_печати</vt:lpstr>
      <vt:lpstr>'11 Квартал финансирование ист'!Область_печати</vt:lpstr>
      <vt:lpstr>'12 Квартал освоение'!Область_печати</vt:lpstr>
      <vt:lpstr>'13 Квартал осн этапы '!Область_печати</vt:lpstr>
      <vt:lpstr>'14 Квартал Принятие ОС'!Область_печати</vt:lpstr>
      <vt:lpstr>'15 Квартал постановка под напр'!Область_печати</vt:lpstr>
      <vt:lpstr>'16 Квартал ввод мощности'!Область_печати</vt:lpstr>
      <vt:lpstr>'17 Квартал вывод'!Область_печати</vt:lpstr>
      <vt:lpstr>'18 Квартал о тех состоянии'!Область_печати</vt:lpstr>
      <vt:lpstr>'19 Квартал_ГКПЗ'!Область_печати</vt:lpstr>
      <vt:lpstr>'20 График Финансирования'!Область_печати</vt:lpstr>
      <vt:lpstr>'21 График освоения'!Область_печати</vt:lpstr>
      <vt:lpstr>'22 График ввод мощности'!Область_печати</vt:lpstr>
      <vt:lpstr>'23 График вывод'!Область_печати</vt:lpstr>
      <vt:lpstr>'24 План ГКПЗ'!Область_печати</vt:lpstr>
      <vt:lpstr>'8 Расширение проп способ'!Область_печати</vt:lpstr>
      <vt:lpstr>'9 Год ГКПЗ'!Область_печати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nee_areshinaoa</cp:lastModifiedBy>
  <cp:lastPrinted>2021-04-29T17:15:44Z</cp:lastPrinted>
  <dcterms:created xsi:type="dcterms:W3CDTF">2009-07-27T10:10:26Z</dcterms:created>
  <dcterms:modified xsi:type="dcterms:W3CDTF">2023-02-01T04:20:49Z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1537521990</vt:i4>
  </property>
  <property fmtid="{D5CDD505-2E9C-101B-9397-08002B2CF9AE}" pid="3" name="_NewReviewCycle">
    <vt:lpwstr/>
  </property>
  <property fmtid="{D5CDD505-2E9C-101B-9397-08002B2CF9AE}" pid="4" name="_EmailSubject">
    <vt:lpwstr>Отправка: Отчет по выполнению инвестиционной программы  за 1 квартал 2017 года (итог).xlsx</vt:lpwstr>
  </property>
  <property fmtid="{D5CDD505-2E9C-101B-9397-08002B2CF9AE}" pid="5" name="_AuthorEmail">
    <vt:lpwstr>nee-NaletovMB@nrr.rzd</vt:lpwstr>
  </property>
  <property fmtid="{D5CDD505-2E9C-101B-9397-08002B2CF9AE}" pid="6" name="_AuthorEmailDisplayName">
    <vt:lpwstr>Налетов Михаил Борисович</vt:lpwstr>
  </property>
  <property fmtid="{D5CDD505-2E9C-101B-9397-08002B2CF9AE}" pid="7" name="_ReviewingToolsShownOnce">
    <vt:lpwstr/>
  </property>
</Properties>
</file>